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fif" ContentType="image/jpe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dia/image46.jpg" ContentType="image/png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USUARIO\Dropbox\Public\Pedidos\"/>
    </mc:Choice>
  </mc:AlternateContent>
  <bookViews>
    <workbookView xWindow="0" yWindow="0" windowWidth="15360" windowHeight="7050" tabRatio="842"/>
  </bookViews>
  <sheets>
    <sheet name="Cesta Pedido" sheetId="11" r:id="rId1"/>
    <sheet name="Verdura y Fruta" sheetId="1" r:id="rId2"/>
    <sheet name="Panaderia,reposteria" sheetId="6" r:id="rId3"/>
    <sheet name="Sin Gluten" sheetId="22" r:id="rId4"/>
    <sheet name="Quesos" sheetId="23" r:id="rId5"/>
    <sheet name="Chacina Ibericos" sheetId="9" r:id="rId6"/>
    <sheet name="Huevos Leche,Bebidas,Zumos,Agua" sheetId="17" r:id="rId7"/>
    <sheet name="Aceite,Vinagre,Especias,Salsa" sheetId="10" r:id="rId8"/>
    <sheet name="Legumbres y Pasta" sheetId="19" r:id="rId9"/>
    <sheet name="Conservas, refrigerados" sheetId="24" r:id="rId10"/>
    <sheet name="Mermeladas y Patés" sheetId="8" r:id="rId11"/>
    <sheet name="Miel y Frutos Secos" sheetId="20" r:id="rId12"/>
    <sheet name="Chocolate, Galleta y Aperitivos" sheetId="16" r:id="rId13"/>
    <sheet name="Cafe e Infusiones" sheetId="7" r:id="rId14"/>
    <sheet name="Vinos, Cervezas, Licores" sheetId="18" r:id="rId15"/>
    <sheet name="Cereales, semillas y Algas" sheetId="15" r:id="rId16"/>
    <sheet name="Bebé" sheetId="13" r:id="rId17"/>
    <sheet name="Cosmetica" sheetId="21" r:id="rId18"/>
    <sheet name="Limpieza y Zero Waste" sheetId="2" r:id="rId19"/>
  </sheets>
  <definedNames>
    <definedName name="_xlnm._FilterDatabase" localSheetId="7" hidden="1">'Aceite,Vinagre,Especias,Salsa'!$1:$121</definedName>
    <definedName name="_xlnm._FilterDatabase" localSheetId="16" hidden="1">Bebé!$1:$41</definedName>
    <definedName name="_xlnm._FilterDatabase" localSheetId="13" hidden="1">'Cafe e Infusiones'!$1:$77</definedName>
    <definedName name="_xlnm._FilterDatabase" localSheetId="15" hidden="1">'Cereales, semillas y Algas'!$1:$45</definedName>
    <definedName name="_xlnm._FilterDatabase" localSheetId="0" hidden="1">'Cesta Pedido'!$1:$52</definedName>
    <definedName name="_xlnm._FilterDatabase" localSheetId="5" hidden="1">'Chacina Ibericos'!$1:$4</definedName>
    <definedName name="_xlnm._FilterDatabase" localSheetId="12" hidden="1">'Chocolate, Galleta y Aperitivos'!$1:$93</definedName>
    <definedName name="_xlnm._FilterDatabase" localSheetId="9" hidden="1">'Conservas, refrigerados'!$1:$87</definedName>
    <definedName name="_xlnm._FilterDatabase" localSheetId="6" hidden="1">'Huevos Leche,Bebidas,Zumos,Agua'!$1:$79</definedName>
    <definedName name="_xlnm._FilterDatabase" localSheetId="8" hidden="1">'Legumbres y Pasta'!$1:$91</definedName>
    <definedName name="_xlnm._FilterDatabase" localSheetId="10" hidden="1">'Mermeladas y Patés'!$1:$61</definedName>
    <definedName name="_xlnm._FilterDatabase" localSheetId="11" hidden="1">'Miel y Frutos Secos'!$1:$62</definedName>
    <definedName name="_xlnm._FilterDatabase" localSheetId="4" hidden="1">Quesos!$1:$34</definedName>
    <definedName name="_xlnm._FilterDatabase" localSheetId="1" hidden="1">'Verdura y Fruta'!$1:$76</definedName>
    <definedName name="_xlnm._FilterDatabase" localSheetId="14" hidden="1">'Vinos, Cervezas, Licores'!$1:$67</definedName>
  </definedNames>
  <calcPr calcId="162913"/>
</workbook>
</file>

<file path=xl/calcChain.xml><?xml version="1.0" encoding="utf-8"?>
<calcChain xmlns="http://schemas.openxmlformats.org/spreadsheetml/2006/main">
  <c r="H26" i="1" l="1"/>
  <c r="H29" i="1"/>
  <c r="H68" i="1"/>
  <c r="H71" i="1"/>
  <c r="H42" i="1"/>
  <c r="H41" i="1"/>
  <c r="H82" i="16" l="1"/>
  <c r="H43" i="16"/>
  <c r="H44" i="16"/>
  <c r="H45" i="16"/>
  <c r="H46" i="16"/>
  <c r="H47" i="16"/>
  <c r="H60" i="16"/>
  <c r="H61" i="16"/>
  <c r="H72" i="16"/>
  <c r="H71" i="16"/>
  <c r="H75" i="16"/>
  <c r="H76" i="16"/>
  <c r="H77" i="16"/>
  <c r="H78" i="16"/>
  <c r="H79" i="16"/>
  <c r="H32" i="16"/>
  <c r="H31" i="16"/>
  <c r="H30" i="16"/>
  <c r="H42" i="16"/>
  <c r="H38" i="16"/>
  <c r="H52" i="16"/>
  <c r="H31" i="1" l="1"/>
  <c r="H70" i="1"/>
  <c r="H67" i="1"/>
  <c r="H62" i="1"/>
  <c r="H52" i="1"/>
  <c r="H51" i="1"/>
  <c r="H47" i="1"/>
  <c r="H40" i="1" l="1"/>
  <c r="H37" i="1" l="1"/>
  <c r="H23" i="10" l="1"/>
  <c r="H22" i="10"/>
  <c r="G48" i="22"/>
  <c r="G47" i="22"/>
  <c r="H16" i="1" l="1"/>
  <c r="H63" i="16" l="1"/>
  <c r="H62" i="16"/>
  <c r="H74" i="16" l="1"/>
  <c r="H36" i="1" l="1"/>
  <c r="H34" i="1"/>
  <c r="H33" i="1"/>
  <c r="H32" i="1"/>
  <c r="H79" i="10" l="1"/>
  <c r="H36" i="8" l="1"/>
  <c r="H46" i="19"/>
  <c r="H45" i="19"/>
  <c r="H44" i="19"/>
  <c r="H101" i="10"/>
  <c r="H100" i="10"/>
  <c r="H64" i="17"/>
  <c r="H65" i="17"/>
  <c r="H66" i="17"/>
  <c r="H67" i="17"/>
  <c r="H68" i="17"/>
  <c r="H69" i="17"/>
  <c r="H70" i="17"/>
  <c r="H63" i="17"/>
  <c r="H62" i="17"/>
  <c r="H39" i="17"/>
  <c r="G45" i="22" l="1"/>
  <c r="G44" i="22"/>
  <c r="G43" i="22"/>
  <c r="G46" i="22"/>
  <c r="G132" i="22" l="1"/>
  <c r="H44" i="1"/>
  <c r="H15" i="1" l="1"/>
  <c r="H59" i="1" l="1"/>
  <c r="H58" i="1" l="1"/>
  <c r="H40" i="18" l="1"/>
  <c r="H39" i="18"/>
  <c r="H50" i="1" l="1"/>
  <c r="H49" i="1" l="1"/>
  <c r="G35" i="22" l="1"/>
  <c r="H72" i="1" l="1"/>
  <c r="H69" i="1"/>
  <c r="H66" i="1"/>
  <c r="H65" i="1"/>
  <c r="H64" i="1"/>
  <c r="H63" i="1"/>
  <c r="H61" i="1"/>
  <c r="H60" i="1"/>
  <c r="H57" i="1"/>
  <c r="H48" i="1"/>
  <c r="H46" i="1"/>
  <c r="H45" i="1"/>
  <c r="H43" i="1"/>
  <c r="H39" i="1"/>
  <c r="H38" i="1"/>
  <c r="H35" i="1"/>
  <c r="H30" i="1"/>
  <c r="H28" i="1"/>
  <c r="H27" i="1"/>
  <c r="H25" i="1"/>
  <c r="H24" i="1"/>
  <c r="H23" i="1"/>
  <c r="H22" i="1"/>
  <c r="H21" i="1"/>
  <c r="H20" i="1"/>
  <c r="H19" i="1"/>
  <c r="H18" i="1"/>
  <c r="H17" i="1"/>
  <c r="H66" i="9" l="1"/>
  <c r="H65" i="9"/>
  <c r="H64" i="9"/>
  <c r="H63" i="9"/>
  <c r="H54" i="23" l="1"/>
  <c r="H55" i="23"/>
  <c r="H53" i="23"/>
  <c r="H52" i="23"/>
  <c r="H51" i="23"/>
  <c r="H25" i="7" l="1"/>
  <c r="H32" i="19"/>
  <c r="H64" i="19"/>
  <c r="H65" i="19"/>
  <c r="H66" i="19"/>
  <c r="H67" i="19"/>
  <c r="H68" i="19"/>
  <c r="H69" i="19"/>
  <c r="H70" i="19"/>
  <c r="H71" i="19"/>
  <c r="H72" i="19"/>
  <c r="H47" i="23" l="1"/>
  <c r="H46" i="23"/>
  <c r="H45" i="23"/>
  <c r="H44" i="23"/>
  <c r="H28" i="7" l="1"/>
  <c r="H71" i="10"/>
  <c r="H53" i="19"/>
  <c r="H52" i="19"/>
  <c r="H50" i="19"/>
  <c r="H113" i="10"/>
  <c r="H27" i="2"/>
  <c r="H101" i="21" l="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71" i="24" l="1"/>
  <c r="H65" i="24"/>
  <c r="H67" i="24"/>
  <c r="H33" i="24" l="1"/>
  <c r="H32" i="24"/>
  <c r="H30" i="24"/>
  <c r="H24" i="24"/>
  <c r="H23" i="24"/>
  <c r="H22" i="24"/>
  <c r="H21" i="24"/>
  <c r="G122" i="22" l="1"/>
  <c r="G121" i="22"/>
  <c r="G120" i="22"/>
  <c r="G119" i="22"/>
  <c r="G118" i="22"/>
  <c r="G117" i="22"/>
  <c r="G116" i="22"/>
  <c r="G115" i="22"/>
  <c r="G114" i="22"/>
  <c r="G113" i="22"/>
  <c r="G112" i="22"/>
  <c r="G66" i="22"/>
  <c r="G65" i="22"/>
  <c r="G97" i="22" l="1"/>
  <c r="G96" i="22"/>
  <c r="G95" i="22"/>
  <c r="G94" i="22"/>
  <c r="G93" i="22"/>
  <c r="G92" i="22"/>
  <c r="G91" i="22"/>
  <c r="G90" i="22"/>
  <c r="G89" i="22"/>
  <c r="G88" i="22"/>
  <c r="G87" i="22"/>
  <c r="G86" i="22"/>
  <c r="G85" i="22"/>
  <c r="G84" i="22"/>
  <c r="G83" i="22"/>
  <c r="G82" i="22"/>
  <c r="G81" i="22"/>
  <c r="G80" i="22"/>
  <c r="G108" i="22"/>
  <c r="G107" i="22"/>
  <c r="G106" i="22"/>
  <c r="G105" i="22"/>
  <c r="G104" i="22"/>
  <c r="G102" i="22"/>
  <c r="G216" i="6" l="1"/>
  <c r="H40" i="7" l="1"/>
  <c r="H44" i="7"/>
  <c r="H40" i="24" l="1"/>
  <c r="H60" i="17" l="1"/>
  <c r="H61" i="17"/>
  <c r="H59" i="17"/>
  <c r="H57" i="17"/>
  <c r="H58" i="17"/>
  <c r="H56" i="17"/>
  <c r="H75" i="17"/>
  <c r="H74" i="17"/>
  <c r="H58" i="9" l="1"/>
  <c r="H59" i="9"/>
  <c r="H57" i="9"/>
  <c r="H55" i="9"/>
  <c r="H56" i="9"/>
  <c r="E28" i="9"/>
  <c r="H30" i="8" l="1"/>
  <c r="H66" i="10" l="1"/>
  <c r="H33" i="10" l="1"/>
  <c r="H18" i="10" l="1"/>
  <c r="H50" i="10" l="1"/>
  <c r="H49" i="10"/>
  <c r="H56" i="10"/>
  <c r="H57" i="10"/>
  <c r="H73" i="10"/>
  <c r="H48" i="10"/>
  <c r="H68" i="10"/>
  <c r="H55" i="10"/>
  <c r="H30" i="17" l="1"/>
  <c r="H44" i="10" l="1"/>
  <c r="H43" i="10"/>
  <c r="H39" i="10"/>
  <c r="H32" i="10"/>
  <c r="H31" i="10"/>
  <c r="H30" i="10"/>
  <c r="H29" i="10"/>
  <c r="H28" i="10"/>
  <c r="H65" i="20" l="1"/>
  <c r="H20" i="16" l="1"/>
  <c r="H21" i="16"/>
  <c r="H63" i="24" l="1"/>
  <c r="H62" i="24"/>
  <c r="H115" i="10"/>
  <c r="H37" i="16" l="1"/>
  <c r="H39" i="16"/>
  <c r="H40" i="16"/>
  <c r="H41" i="16"/>
  <c r="H48" i="16"/>
  <c r="H43" i="8"/>
  <c r="H10" i="9"/>
  <c r="H11" i="9"/>
  <c r="H12" i="9"/>
  <c r="H13" i="9"/>
  <c r="H14" i="9"/>
  <c r="H15" i="9"/>
  <c r="H16" i="9"/>
  <c r="H17" i="9"/>
  <c r="H18" i="9"/>
  <c r="H9" i="9"/>
  <c r="H16" i="15" l="1"/>
  <c r="H15" i="15"/>
  <c r="H32" i="15" l="1"/>
  <c r="H31" i="15"/>
  <c r="H30" i="15"/>
  <c r="H57" i="20" l="1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39" i="20"/>
  <c r="H48" i="17" l="1"/>
  <c r="H47" i="17"/>
  <c r="H46" i="17"/>
  <c r="H51" i="9" l="1"/>
  <c r="H50" i="9"/>
  <c r="H49" i="9"/>
  <c r="H48" i="9"/>
  <c r="H47" i="9"/>
  <c r="H46" i="9"/>
  <c r="H45" i="9"/>
  <c r="H44" i="9"/>
  <c r="H43" i="9"/>
  <c r="H42" i="9"/>
  <c r="H38" i="9"/>
  <c r="H37" i="9"/>
  <c r="H36" i="9"/>
  <c r="H35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70" i="9" l="1"/>
  <c r="F20" i="11" s="1"/>
  <c r="G215" i="6" l="1"/>
  <c r="H112" i="10" l="1"/>
  <c r="H30" i="20" l="1"/>
  <c r="H66" i="20" l="1"/>
  <c r="H64" i="20"/>
  <c r="H63" i="20"/>
  <c r="H62" i="20"/>
  <c r="H61" i="20"/>
  <c r="H60" i="19" l="1"/>
  <c r="H27" i="19" l="1"/>
  <c r="H40" i="19" l="1"/>
  <c r="H26" i="19" l="1"/>
  <c r="H81" i="21" l="1"/>
  <c r="H80" i="21"/>
  <c r="H79" i="21"/>
  <c r="H78" i="21"/>
  <c r="H22" i="2" l="1"/>
  <c r="H48" i="21" l="1"/>
  <c r="H27" i="21"/>
  <c r="H34" i="13" l="1"/>
  <c r="H33" i="13"/>
  <c r="H32" i="13"/>
  <c r="H31" i="13"/>
  <c r="H30" i="13"/>
  <c r="H69" i="21" l="1"/>
  <c r="H70" i="21"/>
  <c r="H43" i="21"/>
  <c r="H37" i="21"/>
  <c r="H36" i="21"/>
  <c r="H35" i="21"/>
  <c r="H51" i="21"/>
  <c r="H50" i="21"/>
  <c r="H49" i="21"/>
  <c r="H47" i="21" l="1"/>
  <c r="E38" i="23" l="1"/>
  <c r="H38" i="23" s="1"/>
  <c r="E37" i="23"/>
  <c r="H37" i="23" s="1"/>
  <c r="H39" i="23" l="1"/>
  <c r="G77" i="6" l="1"/>
  <c r="G70" i="6" l="1"/>
  <c r="G204" i="6" l="1"/>
  <c r="G128" i="22" l="1"/>
  <c r="G127" i="22"/>
  <c r="G126" i="22"/>
  <c r="G67" i="22" l="1"/>
  <c r="G61" i="22"/>
  <c r="G60" i="22"/>
  <c r="G59" i="22"/>
  <c r="G62" i="22"/>
  <c r="G63" i="22"/>
  <c r="G64" i="22"/>
  <c r="G58" i="22"/>
  <c r="G57" i="22"/>
  <c r="G54" i="22"/>
  <c r="G56" i="22"/>
  <c r="G55" i="22"/>
  <c r="G53" i="22"/>
  <c r="G52" i="22" l="1"/>
  <c r="G213" i="6" l="1"/>
  <c r="H80" i="24" l="1"/>
  <c r="H79" i="24"/>
  <c r="H78" i="24"/>
  <c r="H77" i="24"/>
  <c r="H74" i="24"/>
  <c r="H73" i="24"/>
  <c r="H72" i="24"/>
  <c r="H70" i="24"/>
  <c r="H69" i="24"/>
  <c r="H68" i="24"/>
  <c r="H66" i="24"/>
  <c r="H52" i="24"/>
  <c r="H51" i="24"/>
  <c r="H61" i="24"/>
  <c r="H60" i="24"/>
  <c r="H59" i="24"/>
  <c r="H57" i="24"/>
  <c r="H58" i="24"/>
  <c r="H55" i="24"/>
  <c r="H54" i="24"/>
  <c r="H56" i="24"/>
  <c r="H53" i="24"/>
  <c r="H64" i="24"/>
  <c r="H47" i="24"/>
  <c r="H46" i="24"/>
  <c r="H45" i="24"/>
  <c r="H44" i="24"/>
  <c r="H43" i="24"/>
  <c r="H42" i="24"/>
  <c r="H41" i="24"/>
  <c r="H39" i="24"/>
  <c r="H38" i="24"/>
  <c r="H20" i="24"/>
  <c r="H37" i="24"/>
  <c r="H29" i="24"/>
  <c r="H18" i="24"/>
  <c r="H26" i="24"/>
  <c r="H27" i="24"/>
  <c r="H31" i="24"/>
  <c r="H19" i="24"/>
  <c r="H25" i="24"/>
  <c r="H36" i="24"/>
  <c r="H35" i="24"/>
  <c r="H34" i="24"/>
  <c r="H28" i="24"/>
  <c r="H17" i="24"/>
  <c r="H16" i="24"/>
  <c r="H40" i="23"/>
  <c r="H33" i="23"/>
  <c r="H32" i="23"/>
  <c r="H25" i="23"/>
  <c r="H24" i="23"/>
  <c r="H23" i="23"/>
  <c r="H22" i="23"/>
  <c r="H21" i="23"/>
  <c r="H20" i="23"/>
  <c r="H19" i="23"/>
  <c r="H18" i="23"/>
  <c r="H17" i="23"/>
  <c r="H16" i="23"/>
  <c r="H14" i="23"/>
  <c r="H13" i="23"/>
  <c r="G76" i="22"/>
  <c r="G75" i="22"/>
  <c r="G74" i="22"/>
  <c r="G73" i="22"/>
  <c r="G72" i="22"/>
  <c r="G71" i="22"/>
  <c r="G27" i="22"/>
  <c r="G26" i="22"/>
  <c r="G25" i="22"/>
  <c r="G24" i="22"/>
  <c r="G23" i="22"/>
  <c r="G22" i="22"/>
  <c r="G21" i="22"/>
  <c r="G20" i="22"/>
  <c r="G19" i="22"/>
  <c r="G18" i="22"/>
  <c r="G17" i="22"/>
  <c r="G16" i="22"/>
  <c r="G40" i="22"/>
  <c r="G36" i="22"/>
  <c r="G34" i="22"/>
  <c r="G33" i="22"/>
  <c r="G32" i="22"/>
  <c r="H77" i="21"/>
  <c r="H76" i="21"/>
  <c r="H75" i="21"/>
  <c r="H74" i="21"/>
  <c r="H73" i="21"/>
  <c r="H72" i="21"/>
  <c r="H71" i="21"/>
  <c r="H28" i="21"/>
  <c r="H25" i="21"/>
  <c r="H24" i="21"/>
  <c r="H68" i="21"/>
  <c r="H34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42" i="21"/>
  <c r="H41" i="21"/>
  <c r="H30" i="21"/>
  <c r="H33" i="21"/>
  <c r="H32" i="21"/>
  <c r="H31" i="21"/>
  <c r="H29" i="21"/>
  <c r="H26" i="21"/>
  <c r="H20" i="21"/>
  <c r="H19" i="21"/>
  <c r="H18" i="21"/>
  <c r="H17" i="21"/>
  <c r="H85" i="24" l="1"/>
  <c r="F24" i="11" s="1"/>
  <c r="F18" i="11"/>
  <c r="H105" i="21"/>
  <c r="F32" i="11" s="1"/>
  <c r="H59" i="23"/>
  <c r="F19" i="11" s="1"/>
  <c r="H35" i="20"/>
  <c r="H34" i="20"/>
  <c r="H33" i="20"/>
  <c r="H32" i="20"/>
  <c r="H31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87" i="19"/>
  <c r="H86" i="19"/>
  <c r="H83" i="19"/>
  <c r="H82" i="19"/>
  <c r="H81" i="19"/>
  <c r="H80" i="19"/>
  <c r="H79" i="19"/>
  <c r="H78" i="19"/>
  <c r="H77" i="19"/>
  <c r="H73" i="19"/>
  <c r="H59" i="19"/>
  <c r="H58" i="19"/>
  <c r="H57" i="19"/>
  <c r="H56" i="19"/>
  <c r="H55" i="19"/>
  <c r="H54" i="19"/>
  <c r="H51" i="19"/>
  <c r="H39" i="19"/>
  <c r="H38" i="19"/>
  <c r="H37" i="19"/>
  <c r="H36" i="19"/>
  <c r="H35" i="19"/>
  <c r="H34" i="19"/>
  <c r="H33" i="19"/>
  <c r="H31" i="19"/>
  <c r="H30" i="19"/>
  <c r="H29" i="19"/>
  <c r="H28" i="19"/>
  <c r="H25" i="19"/>
  <c r="H24" i="19"/>
  <c r="H23" i="19"/>
  <c r="H22" i="19"/>
  <c r="H21" i="19"/>
  <c r="H20" i="19"/>
  <c r="H19" i="19"/>
  <c r="H18" i="19"/>
  <c r="H17" i="19"/>
  <c r="H16" i="19"/>
  <c r="H58" i="18"/>
  <c r="H57" i="18"/>
  <c r="H56" i="18"/>
  <c r="H55" i="18"/>
  <c r="H54" i="18"/>
  <c r="H53" i="18"/>
  <c r="H52" i="18"/>
  <c r="H51" i="18"/>
  <c r="H47" i="18"/>
  <c r="H46" i="18"/>
  <c r="H45" i="18"/>
  <c r="H44" i="18"/>
  <c r="H35" i="18"/>
  <c r="H31" i="18"/>
  <c r="H30" i="18"/>
  <c r="H29" i="18"/>
  <c r="H28" i="18"/>
  <c r="H24" i="18"/>
  <c r="H23" i="18"/>
  <c r="H22" i="18"/>
  <c r="H20" i="18"/>
  <c r="H19" i="18"/>
  <c r="H18" i="18"/>
  <c r="H17" i="18"/>
  <c r="H16" i="18"/>
  <c r="H15" i="18"/>
  <c r="H52" i="17"/>
  <c r="H51" i="17"/>
  <c r="H50" i="17"/>
  <c r="H49" i="17"/>
  <c r="H45" i="17"/>
  <c r="H44" i="17"/>
  <c r="H40" i="17"/>
  <c r="H38" i="17"/>
  <c r="H37" i="17"/>
  <c r="H36" i="17"/>
  <c r="H35" i="17"/>
  <c r="H34" i="17"/>
  <c r="H33" i="17"/>
  <c r="H32" i="17"/>
  <c r="H31" i="17"/>
  <c r="H29" i="17"/>
  <c r="H25" i="17"/>
  <c r="H24" i="17"/>
  <c r="H23" i="17"/>
  <c r="H22" i="17"/>
  <c r="H21" i="17"/>
  <c r="H20" i="17"/>
  <c r="H19" i="17"/>
  <c r="H15" i="17"/>
  <c r="H89" i="16"/>
  <c r="H88" i="16"/>
  <c r="H87" i="16"/>
  <c r="H83" i="16"/>
  <c r="H81" i="16"/>
  <c r="H80" i="16"/>
  <c r="H73" i="16"/>
  <c r="H70" i="16"/>
  <c r="H64" i="16"/>
  <c r="H69" i="16"/>
  <c r="H68" i="16"/>
  <c r="H67" i="16"/>
  <c r="H66" i="16"/>
  <c r="H65" i="16"/>
  <c r="H59" i="16"/>
  <c r="H55" i="16"/>
  <c r="H54" i="16"/>
  <c r="H53" i="16"/>
  <c r="H51" i="16"/>
  <c r="H50" i="16"/>
  <c r="H49" i="16"/>
  <c r="H36" i="16"/>
  <c r="H35" i="16"/>
  <c r="H34" i="16"/>
  <c r="H29" i="16"/>
  <c r="H28" i="16"/>
  <c r="H27" i="16"/>
  <c r="H26" i="16"/>
  <c r="H19" i="16"/>
  <c r="H18" i="16"/>
  <c r="H81" i="17" l="1"/>
  <c r="F21" i="11" s="1"/>
  <c r="H71" i="20"/>
  <c r="F27" i="11" s="1"/>
  <c r="H66" i="18"/>
  <c r="F29" i="11" s="1"/>
  <c r="H93" i="16"/>
  <c r="F26" i="11" s="1"/>
  <c r="H92" i="19"/>
  <c r="F23" i="11" s="1"/>
  <c r="H33" i="15" l="1"/>
  <c r="H29" i="15"/>
  <c r="H28" i="15"/>
  <c r="H27" i="15"/>
  <c r="H17" i="15"/>
  <c r="H26" i="15"/>
  <c r="H25" i="15"/>
  <c r="H24" i="15"/>
  <c r="H23" i="15"/>
  <c r="H38" i="15"/>
  <c r="H37" i="15"/>
  <c r="H42" i="15" l="1"/>
  <c r="F30" i="11" s="1"/>
  <c r="H15" i="13"/>
  <c r="H16" i="13"/>
  <c r="H17" i="13"/>
  <c r="H18" i="13"/>
  <c r="H19" i="13"/>
  <c r="H20" i="13"/>
  <c r="H21" i="13"/>
  <c r="H22" i="13"/>
  <c r="H23" i="13"/>
  <c r="H24" i="13"/>
  <c r="H25" i="13"/>
  <c r="H26" i="13"/>
  <c r="H38" i="13" l="1"/>
  <c r="F31" i="11" s="1"/>
  <c r="H96" i="10"/>
  <c r="H38" i="10"/>
  <c r="H37" i="10"/>
  <c r="H27" i="10"/>
  <c r="H16" i="10"/>
  <c r="H15" i="10"/>
  <c r="H114" i="10"/>
  <c r="H111" i="10"/>
  <c r="H110" i="10"/>
  <c r="H109" i="10"/>
  <c r="H108" i="10"/>
  <c r="H107" i="10"/>
  <c r="H106" i="10"/>
  <c r="H105" i="10"/>
  <c r="H104" i="10"/>
  <c r="H103" i="10"/>
  <c r="H102" i="10"/>
  <c r="H99" i="10"/>
  <c r="H98" i="10"/>
  <c r="H97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8" i="10"/>
  <c r="H77" i="10"/>
  <c r="H76" i="10"/>
  <c r="H75" i="10"/>
  <c r="H74" i="10"/>
  <c r="H59" i="10"/>
  <c r="H58" i="10"/>
  <c r="H72" i="10"/>
  <c r="H70" i="10"/>
  <c r="H53" i="10"/>
  <c r="H52" i="10"/>
  <c r="H51" i="10"/>
  <c r="H64" i="10"/>
  <c r="H63" i="10"/>
  <c r="H62" i="10"/>
  <c r="H61" i="10"/>
  <c r="H60" i="10"/>
  <c r="H65" i="10"/>
  <c r="H54" i="10"/>
  <c r="H67" i="10"/>
  <c r="H69" i="10"/>
  <c r="H120" i="10" l="1"/>
  <c r="F22" i="11" s="1"/>
  <c r="G201" i="6" l="1"/>
  <c r="G202" i="6"/>
  <c r="G203" i="6"/>
  <c r="G205" i="6"/>
  <c r="G206" i="6"/>
  <c r="G207" i="6"/>
  <c r="G208" i="6"/>
  <c r="G209" i="6"/>
  <c r="G210" i="6"/>
  <c r="G211" i="6"/>
  <c r="G212" i="6"/>
  <c r="G214" i="6"/>
  <c r="G196" i="6" l="1"/>
  <c r="G195" i="6"/>
  <c r="G194" i="6"/>
  <c r="G193" i="6"/>
  <c r="G192" i="6"/>
  <c r="G191" i="6"/>
  <c r="G190" i="6"/>
  <c r="G189" i="6"/>
  <c r="G188" i="6"/>
  <c r="G187" i="6"/>
  <c r="G186" i="6"/>
  <c r="G184" i="6"/>
  <c r="G162" i="6"/>
  <c r="G163" i="6"/>
  <c r="G164" i="6"/>
  <c r="G146" i="6"/>
  <c r="G147" i="6"/>
  <c r="G148" i="6"/>
  <c r="G149" i="6"/>
  <c r="G150" i="6"/>
  <c r="G151" i="6"/>
  <c r="G118" i="6"/>
  <c r="G117" i="6"/>
  <c r="G116" i="6"/>
  <c r="G108" i="6"/>
  <c r="G91" i="6"/>
  <c r="G92" i="6"/>
  <c r="G93" i="6"/>
  <c r="G94" i="6"/>
  <c r="G95" i="6"/>
  <c r="G96" i="6"/>
  <c r="G97" i="6"/>
  <c r="G98" i="6"/>
  <c r="G99" i="6"/>
  <c r="G100" i="6"/>
  <c r="G101" i="6"/>
  <c r="G102" i="6"/>
  <c r="G84" i="6"/>
  <c r="G82" i="6"/>
  <c r="G157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89" i="6"/>
  <c r="G88" i="6"/>
  <c r="G87" i="6"/>
  <c r="G86" i="6"/>
  <c r="G85" i="6"/>
  <c r="G83" i="6"/>
  <c r="G63" i="6"/>
  <c r="G183" i="6"/>
  <c r="G185" i="6"/>
  <c r="G197" i="6"/>
  <c r="G182" i="6"/>
  <c r="G181" i="6"/>
  <c r="H20" i="2" l="1"/>
  <c r="H21" i="2"/>
  <c r="H23" i="2"/>
  <c r="H29" i="7" l="1"/>
  <c r="H27" i="7"/>
  <c r="H26" i="7"/>
  <c r="H24" i="7"/>
  <c r="H23" i="7"/>
  <c r="H22" i="7"/>
  <c r="H21" i="7"/>
  <c r="H20" i="7"/>
  <c r="H19" i="7"/>
  <c r="H18" i="7"/>
  <c r="H17" i="7"/>
  <c r="H16" i="7"/>
  <c r="H75" i="1" l="1"/>
  <c r="F16" i="11" s="1"/>
  <c r="H52" i="8"/>
  <c r="H51" i="8"/>
  <c r="H50" i="8"/>
  <c r="H49" i="8"/>
  <c r="H29" i="8"/>
  <c r="H20" i="8"/>
  <c r="H17" i="2"/>
  <c r="H18" i="2"/>
  <c r="H19" i="2"/>
  <c r="H28" i="2"/>
  <c r="H32" i="2"/>
  <c r="H33" i="2"/>
  <c r="H34" i="2"/>
  <c r="H16" i="8"/>
  <c r="H17" i="8"/>
  <c r="H18" i="8"/>
  <c r="H19" i="8"/>
  <c r="H21" i="8"/>
  <c r="H22" i="8"/>
  <c r="H26" i="8"/>
  <c r="H27" i="8"/>
  <c r="H28" i="8"/>
  <c r="H31" i="8"/>
  <c r="H32" i="8"/>
  <c r="H37" i="8"/>
  <c r="H38" i="8"/>
  <c r="H39" i="8"/>
  <c r="H40" i="8"/>
  <c r="H41" i="8"/>
  <c r="H42" i="8"/>
  <c r="H44" i="8"/>
  <c r="H45" i="8"/>
  <c r="H46" i="8"/>
  <c r="H47" i="8"/>
  <c r="H48" i="8"/>
  <c r="H53" i="8"/>
  <c r="H54" i="8"/>
  <c r="H33" i="7"/>
  <c r="H34" i="7"/>
  <c r="H35" i="7"/>
  <c r="H36" i="7"/>
  <c r="H37" i="7"/>
  <c r="H38" i="7"/>
  <c r="H39" i="7"/>
  <c r="H41" i="7"/>
  <c r="H42" i="7"/>
  <c r="H43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A6" i="9"/>
  <c r="A33" i="9"/>
  <c r="A48" i="9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4" i="6"/>
  <c r="G65" i="6"/>
  <c r="G66" i="6"/>
  <c r="G67" i="6"/>
  <c r="G68" i="6"/>
  <c r="G69" i="6"/>
  <c r="G71" i="6"/>
  <c r="G76" i="6"/>
  <c r="G78" i="6"/>
  <c r="G79" i="6"/>
  <c r="G80" i="6"/>
  <c r="G81" i="6"/>
  <c r="G158" i="6"/>
  <c r="G104" i="6"/>
  <c r="G105" i="6"/>
  <c r="G106" i="6"/>
  <c r="G107" i="6"/>
  <c r="G110" i="6"/>
  <c r="G111" i="6"/>
  <c r="G112" i="6"/>
  <c r="G113" i="6"/>
  <c r="G114" i="6"/>
  <c r="G115" i="6"/>
  <c r="G133" i="6"/>
  <c r="G134" i="6"/>
  <c r="G135" i="6"/>
  <c r="G136" i="6"/>
  <c r="G137" i="6"/>
  <c r="G138" i="6"/>
  <c r="G139" i="6"/>
  <c r="G141" i="6"/>
  <c r="G142" i="6"/>
  <c r="G143" i="6"/>
  <c r="G144" i="6"/>
  <c r="G145" i="6"/>
  <c r="G153" i="6"/>
  <c r="G154" i="6"/>
  <c r="G155" i="6"/>
  <c r="G156" i="6"/>
  <c r="G160" i="6"/>
  <c r="G165" i="6"/>
  <c r="G166" i="6"/>
  <c r="G168" i="6"/>
  <c r="G169" i="6"/>
  <c r="G170" i="6"/>
  <c r="G171" i="6"/>
  <c r="G172" i="6"/>
  <c r="G173" i="6"/>
  <c r="G174" i="6"/>
  <c r="G175" i="6"/>
  <c r="G176" i="6"/>
  <c r="G180" i="6"/>
  <c r="G220" i="6" l="1"/>
  <c r="F17" i="11" s="1"/>
  <c r="H39" i="2"/>
  <c r="F33" i="11" s="1"/>
  <c r="H74" i="7"/>
  <c r="F28" i="11" s="1"/>
  <c r="H59" i="8"/>
  <c r="F25" i="11" s="1"/>
  <c r="F34" i="11" l="1"/>
</calcChain>
</file>

<file path=xl/sharedStrings.xml><?xml version="1.0" encoding="utf-8"?>
<sst xmlns="http://schemas.openxmlformats.org/spreadsheetml/2006/main" count="4385" uniqueCount="1340">
  <si>
    <t>MERCADO ECO-LOGICO</t>
  </si>
  <si>
    <t>Y LOCAL</t>
  </si>
  <si>
    <t>Verdura</t>
  </si>
  <si>
    <t>Producto</t>
  </si>
  <si>
    <t>Origen</t>
  </si>
  <si>
    <t>Precio</t>
  </si>
  <si>
    <t>Pedido</t>
  </si>
  <si>
    <t>Total</t>
  </si>
  <si>
    <t>€/Kg</t>
  </si>
  <si>
    <t>€</t>
  </si>
  <si>
    <t>Fruta</t>
  </si>
  <si>
    <t>Datos del Cliente</t>
  </si>
  <si>
    <t>Código Postal</t>
  </si>
  <si>
    <t>Importe del Pedido</t>
  </si>
  <si>
    <t>Canarias</t>
  </si>
  <si>
    <t>Observaciones sobre el pedido anterior</t>
  </si>
  <si>
    <t>Otras Observaciones</t>
  </si>
  <si>
    <t>€/Unidad</t>
  </si>
  <si>
    <t>El Rincón del Segura. Castilla la Mancha</t>
  </si>
  <si>
    <t>Semillas</t>
  </si>
  <si>
    <t>€/500gr</t>
  </si>
  <si>
    <t>€/300gr</t>
  </si>
  <si>
    <t>Laurel</t>
  </si>
  <si>
    <t>Propiedades</t>
  </si>
  <si>
    <t>ecologicoylocal@gmail.com</t>
  </si>
  <si>
    <t>Curry de Sri Lanka BIO 40 gr</t>
  </si>
  <si>
    <t>Ecológico y de Comercio Justo. Ethiquable</t>
  </si>
  <si>
    <t>Ecológico. Josenea (Navarra)</t>
  </si>
  <si>
    <t>TOTAL</t>
  </si>
  <si>
    <t>Harina de trigo integral ecogico con masa madre de trigo, sal, levadura fresca y agua.</t>
  </si>
  <si>
    <t>Harina de centeno integral ecológica 70% +harina de trigo ecológica 30%, masa madre de trigo, malta tostada+lino, sal, levadura fresca y agua.</t>
  </si>
  <si>
    <t>Harina de trigo blanco ecológica, leche, aceite de oliva virgen, sal, azucar, levadura fresca y agua.</t>
  </si>
  <si>
    <t>Harina de trigo blanco ecológica con aceite de oliva virgen, tomate deshidratado y ciruelas.</t>
  </si>
  <si>
    <t>Harinas de trigo blanco ecológico, con masa madre de trigo, sal,  levadura fresca y agua.</t>
  </si>
  <si>
    <t>Harinas de trigo integral ecológico con dátiles, pipas de calabaza y nueces.</t>
  </si>
  <si>
    <t>Harina de centeno integral ecológica 70% +harina de trigo ecológica 30%, masa madre de trigo,higos, semillas de lino y copos de avena.</t>
  </si>
  <si>
    <t>Harina de centeno integral ecológica 70% +harina de trigo ecológica 30%, masa madre de trigo, orejones, avellanas americanas y sésamo blanco.</t>
  </si>
  <si>
    <t>€/250gr</t>
  </si>
  <si>
    <t>€/Paquete</t>
  </si>
  <si>
    <t>ENTREGA A DOMICILIO</t>
  </si>
  <si>
    <t xml:space="preserve">Plátano                               </t>
  </si>
  <si>
    <t>Nombre y Apellidos(*)</t>
  </si>
  <si>
    <t>Telefono(*)</t>
  </si>
  <si>
    <t>Dirección(*)</t>
  </si>
  <si>
    <t>Maiz de Palomitas</t>
  </si>
  <si>
    <t>Sesamo</t>
  </si>
  <si>
    <t>Aceite Ecológico Virgen Extra 2L.</t>
  </si>
  <si>
    <t xml:space="preserve">Nula toxicidad y muy apto para personas con algún tipo de sensibilidad. Biodegradable. </t>
  </si>
  <si>
    <t>Características y uso</t>
  </si>
  <si>
    <t>€/kg</t>
  </si>
  <si>
    <t>&lt;</t>
  </si>
  <si>
    <t>Lino Dorado</t>
  </si>
  <si>
    <t>Aloe Vera</t>
  </si>
  <si>
    <t>Mecológico. Producción Propia</t>
  </si>
  <si>
    <t>€/1Kg</t>
  </si>
  <si>
    <t>€/Bollito</t>
  </si>
  <si>
    <t>1-PAN TRIGO BLANCO 1K</t>
  </si>
  <si>
    <t>2-PAN TRIGO BLANCO 1/2K</t>
  </si>
  <si>
    <t>4-BOLLITO TRIGO BLANCO</t>
  </si>
  <si>
    <t>5-PAN TRIGO INTEGRAL 1K</t>
  </si>
  <si>
    <t>6-PAN TRIGO INTEGRAL 1/2K</t>
  </si>
  <si>
    <t xml:space="preserve">8-BOLLITO TRIGO INTEGRAL </t>
  </si>
  <si>
    <t>9-PAN CENTENO INT. 1K</t>
  </si>
  <si>
    <t>10-PAN CENTENO INT. 1/2K</t>
  </si>
  <si>
    <t xml:space="preserve">12-BOLLITO CENTENO INT. </t>
  </si>
  <si>
    <t>13-PAN ESPELTA INT. 1K</t>
  </si>
  <si>
    <t>14-PAN ESPELTA INT. 1/2K</t>
  </si>
  <si>
    <t xml:space="preserve">16-BOLLITO ESPELTA INT. </t>
  </si>
  <si>
    <t>17-PAN MEZCLA TRIGO CENTENO 1Kg.</t>
  </si>
  <si>
    <t>18-PAN MEZCLA TRIGO CENTENO 1/2Kg.</t>
  </si>
  <si>
    <t>20-BOLLITO MEZCLA TRIGO CENTENO</t>
  </si>
  <si>
    <t>21-PAN TRIGO DURO  1Kg</t>
  </si>
  <si>
    <t xml:space="preserve">22-PAN TRIGO DURO 1/2Kg. </t>
  </si>
  <si>
    <t xml:space="preserve">24-BOLLITO TRIGO DURO </t>
  </si>
  <si>
    <t>25-BLANCO + (TOMATE, CIRUELAS) 1Kg.</t>
  </si>
  <si>
    <t>26-BLANCO + (TOMATE, CIRUELAS) 1/2kg.</t>
  </si>
  <si>
    <t xml:space="preserve">28-BOLLITO BLANCO (TOMATE/CIRUELAS) </t>
  </si>
  <si>
    <t>29-BLANCO + ACEITUNAS NEGRAS 1Kg.</t>
  </si>
  <si>
    <t>30-BLANCO + ACEITUNAS NEGRAS 1/2kg.</t>
  </si>
  <si>
    <t>33-INTEGRAL +(DÁTILES, NUECES) 1Kg.</t>
  </si>
  <si>
    <t>34-INTEGRAL +(DÁTILES, NUECES) 1/2Kg.</t>
  </si>
  <si>
    <t>36-BOLLITO INTEGRAL (DÁTILES/NUECES)</t>
  </si>
  <si>
    <t>37-CENTENO  +(OREJONES, AVELL.)1Kg.</t>
  </si>
  <si>
    <t>38-CENTENO  +(OREJONES, AVELL.)1/2Kg.</t>
  </si>
  <si>
    <t>40-BOLLITO CENTENO (OREJONES, AVELL)</t>
  </si>
  <si>
    <t>41-CENTENO  +(HIGOS, COPOS ) 1KG</t>
  </si>
  <si>
    <t>42-CENTENO  +(HIGOS, COPOS ) 1/2KG</t>
  </si>
  <si>
    <t>44-BOLLITO CENTENO  +(HIGOS, COPOS )</t>
  </si>
  <si>
    <t>€/4 Unidad</t>
  </si>
  <si>
    <t>€/7 Unidad</t>
  </si>
  <si>
    <r>
      <t xml:space="preserve">Harinas y Levaduras.
</t>
    </r>
    <r>
      <rPr>
        <b/>
        <sz val="12"/>
        <color indexed="8"/>
        <rFont val="Andalus"/>
        <family val="1"/>
      </rPr>
      <t>Con Certificación Ecológica</t>
    </r>
  </si>
  <si>
    <t xml:space="preserve">              MERCADO ECO-LOGICO</t>
  </si>
  <si>
    <t>3-PAN TRIGO BLANCO 300gr.</t>
  </si>
  <si>
    <t>7-PAN TRIGO INTEGRAL 300gr.</t>
  </si>
  <si>
    <t>11-PAN CENTENO INT. 300gr.</t>
  </si>
  <si>
    <t>15-PAN ESPELTA INT. 300gr.</t>
  </si>
  <si>
    <t>19-PAN MEZCLA TRIGO CENTENO 300gr.</t>
  </si>
  <si>
    <t>23-PAN TRIGO DURO 300gr. )</t>
  </si>
  <si>
    <t>27-BLANCO + (TOMATE, CIRUELAS) 300gr.</t>
  </si>
  <si>
    <t>31-BLANCO + ACEITUNAS NEGRAS 300gr.</t>
  </si>
  <si>
    <t>35-INTEGRAL +(DÁTILES, NUECES) 300gr.</t>
  </si>
  <si>
    <t>39-CENTENO  +(OREJONES, AVELL) 300gr.</t>
  </si>
  <si>
    <t>43-CENTENO  +(HIGOS, COPOS ) 300gr.</t>
  </si>
  <si>
    <t>€/8 Unidad</t>
  </si>
  <si>
    <t>Lino Marron</t>
  </si>
  <si>
    <t xml:space="preserve">  </t>
  </si>
  <si>
    <t>Contigo. Conservas Ecológicas. Cádiz</t>
  </si>
  <si>
    <t>Tapenade Ecológico de Aceituna verde y alcaparra. (120gr)</t>
  </si>
  <si>
    <t>Calabaza Butternut</t>
  </si>
  <si>
    <t>Ajo</t>
  </si>
  <si>
    <t>Granada</t>
  </si>
  <si>
    <t>º</t>
  </si>
  <si>
    <t xml:space="preserve">Domicilio. </t>
  </si>
  <si>
    <t>Algas (Deshidratadas) y derivados</t>
  </si>
  <si>
    <t>Wakame (100g)</t>
  </si>
  <si>
    <t>€/100gr</t>
  </si>
  <si>
    <t>Kombu (100gr)</t>
  </si>
  <si>
    <t>Algamar</t>
  </si>
  <si>
    <t xml:space="preserve">Sobrasada vegana. </t>
  </si>
  <si>
    <t>Pate ecológico de berenjenas</t>
  </si>
  <si>
    <t>Humus ecológico.</t>
  </si>
  <si>
    <t>€/0,5kg</t>
  </si>
  <si>
    <t>Aceite Ecológico Virgen Extra 0,750L.( Vidrio)</t>
  </si>
  <si>
    <t>Pasta de dientes ayurvédica. 75gr</t>
  </si>
  <si>
    <t>Ideas. Productos de comercio justo</t>
  </si>
  <si>
    <t>Crema de almendras y anacardos a las finas hiervas y tomate seco.</t>
  </si>
  <si>
    <t>Limpieza Dental</t>
  </si>
  <si>
    <t>€/Ud</t>
  </si>
  <si>
    <t>€/paq</t>
  </si>
  <si>
    <t>Los molletes- 350gr (5 unidades)</t>
  </si>
  <si>
    <t xml:space="preserve">Repostería </t>
  </si>
  <si>
    <t>€/ Ud.</t>
  </si>
  <si>
    <t>Mermeladas Ecologicas Sin Azucar.</t>
  </si>
  <si>
    <t>Mermeladas Ecologicas.</t>
  </si>
  <si>
    <t>Mecológico. EXQUISITA.</t>
  </si>
  <si>
    <t>Tomate cherrys</t>
  </si>
  <si>
    <t>Canela rama Madagascar BIO 15 g</t>
  </si>
  <si>
    <t>Artemis</t>
  </si>
  <si>
    <t>Productos "cero plástico"</t>
  </si>
  <si>
    <t xml:space="preserve">Ideas. Productos de comercio </t>
  </si>
  <si>
    <t>Envoltorio cera de abeja.wrap pequeño. 30x30 y 20x20 DOS unidades</t>
  </si>
  <si>
    <t>Envoltorio cera de abeja.wrap merienda.30x30 TRES unidades</t>
  </si>
  <si>
    <t>Manzanilla bio. 10 pir.</t>
  </si>
  <si>
    <t>Menta Poleo. 10 pir.</t>
  </si>
  <si>
    <t>Infusiones</t>
  </si>
  <si>
    <r>
      <t xml:space="preserve">¡OFERTA ESPECIAL LANZAMIENTO  2 INFUSIONES 7 € </t>
    </r>
    <r>
      <rPr>
        <b/>
        <sz val="10"/>
        <color indexed="8"/>
        <rFont val="Andalus"/>
        <family val="1"/>
      </rPr>
      <t>(JOSENEA)</t>
    </r>
  </si>
  <si>
    <r>
      <t xml:space="preserve">HIERBAS BARBACOA </t>
    </r>
    <r>
      <rPr>
        <sz val="11"/>
        <color indexed="8"/>
        <rFont val="Calibri"/>
        <family val="2"/>
      </rPr>
      <t>Romero, tomillo, perejil, ajedrea, menta perejil</t>
    </r>
  </si>
  <si>
    <r>
      <t xml:space="preserve">HIERBAS PASTA Y PIZZA. </t>
    </r>
    <r>
      <rPr>
        <sz val="11"/>
        <color indexed="8"/>
        <rFont val="Calibri"/>
        <family val="2"/>
      </rPr>
      <t>Orégano y albahaca</t>
    </r>
  </si>
  <si>
    <r>
      <t xml:space="preserve">HIERBAS PROVENZALES. </t>
    </r>
    <r>
      <rPr>
        <sz val="11"/>
        <color indexed="8"/>
        <rFont val="Calibri"/>
        <family val="2"/>
      </rPr>
      <t>Tomillo, Albahaca, Romero, Hinojo, Salvia, Ajedrea, Mejorana, Lavanda</t>
    </r>
  </si>
  <si>
    <r>
      <t xml:space="preserve">HIERBAS CARNES BLANCAS.  </t>
    </r>
    <r>
      <rPr>
        <sz val="11"/>
        <color indexed="8"/>
        <rFont val="Calibri"/>
        <family val="2"/>
      </rPr>
      <t>Romero, Salvia, Laurel, Hierbaluisa</t>
    </r>
  </si>
  <si>
    <t>Pipas de calabaza</t>
  </si>
  <si>
    <t>LIMPIEZA HOGAR</t>
  </si>
  <si>
    <t>Detergente con jabón natural. Biobel. A granel</t>
  </si>
  <si>
    <t>€/litro</t>
  </si>
  <si>
    <t>€/2Unid.</t>
  </si>
  <si>
    <t>€/3Unid.</t>
  </si>
  <si>
    <t>€/100GR. (6uns bolsa)</t>
  </si>
  <si>
    <t xml:space="preserve"> €/80GR.  (6uns bolsa)</t>
  </si>
  <si>
    <t>€ /50GR.  (6uns bolsa)</t>
  </si>
  <si>
    <t>€/Manojo</t>
  </si>
  <si>
    <t>La Vera. Extremadura</t>
  </si>
  <si>
    <t>€/Lata</t>
  </si>
  <si>
    <t>Mecológico</t>
  </si>
  <si>
    <t>Precio Kg</t>
  </si>
  <si>
    <t>Total Aprox</t>
  </si>
  <si>
    <t>€/Pieza 500gr</t>
  </si>
  <si>
    <t>Refrigerados;Mantequillas, Tofu, Yogures,..</t>
  </si>
  <si>
    <t>Biogra</t>
  </si>
  <si>
    <t>Natursoy</t>
  </si>
  <si>
    <t>CANTERO</t>
  </si>
  <si>
    <t>Panes gourmet</t>
  </si>
  <si>
    <t>Panes especiales (500gr)</t>
  </si>
  <si>
    <t>Mama Cabra</t>
  </si>
  <si>
    <t>Tarrina  medio kilo</t>
  </si>
  <si>
    <t>Tarrina de kilo</t>
  </si>
  <si>
    <t xml:space="preserve">Queso fresco artesano de "Dehesa Castilblanco". </t>
  </si>
  <si>
    <t>Quesos fresco de leche de cabra pasteurizada por piezas</t>
  </si>
  <si>
    <t>La Biznaguera (Córdoba)</t>
  </si>
  <si>
    <t>Patatera Extremeña. (dulce)</t>
  </si>
  <si>
    <t>Patatera Extremeña. (picante)</t>
  </si>
  <si>
    <t>Chorizo Herradura bellota 100%</t>
  </si>
  <si>
    <t>Chorizo Cular  bellota  100%</t>
  </si>
  <si>
    <t>Salchichón Herradura bellota 100%</t>
  </si>
  <si>
    <t>€/Hoja</t>
  </si>
  <si>
    <t xml:space="preserve">Manzana golden </t>
  </si>
  <si>
    <t>Carnes Campos. Ecologico.</t>
  </si>
  <si>
    <t>Pate de sardinas (125gr)</t>
  </si>
  <si>
    <t>pan do mar</t>
  </si>
  <si>
    <t>Pate de Atún (125gr)</t>
  </si>
  <si>
    <t>Pate de Caballa (125gr)</t>
  </si>
  <si>
    <t>Pedro Luis</t>
  </si>
  <si>
    <t>CAPELL</t>
  </si>
  <si>
    <t>NATURSOY</t>
  </si>
  <si>
    <t>Garbanzo cocido conserva cristal 720ml</t>
  </si>
  <si>
    <t>EL SEGADOR</t>
  </si>
  <si>
    <t>Alubia cocida conserva cristal 720ml</t>
  </si>
  <si>
    <t>Lenteja cocida conserva cristal 720ml</t>
  </si>
  <si>
    <t>€/LATA</t>
  </si>
  <si>
    <t>€/370gr</t>
  </si>
  <si>
    <t>Champiñón laminado.  250 ml</t>
  </si>
  <si>
    <t>PESASUR</t>
  </si>
  <si>
    <t>PAN DO MAR</t>
  </si>
  <si>
    <t>Ventrescas de atún claro en aceite de oliva 120 ml</t>
  </si>
  <si>
    <t>Mejillones en escabeche 12/14 120 gr</t>
  </si>
  <si>
    <t>Atún al natural 120 gr</t>
  </si>
  <si>
    <t>VINAGRE MANZANA BALSÁMICO ECO 330ml</t>
  </si>
  <si>
    <t>BEUTELSBACHER</t>
  </si>
  <si>
    <t>Kefir de cabra 420 gr</t>
  </si>
  <si>
    <t>Paquete de folios de 500. Certificado FSC</t>
  </si>
  <si>
    <t>€/Pieza Kg</t>
  </si>
  <si>
    <t>Cafes y Malta</t>
  </si>
  <si>
    <t>www.labiznaguera.com</t>
  </si>
  <si>
    <t>Cosmética Natural- LA BIZNAGUERA</t>
  </si>
  <si>
    <t>Málaga</t>
  </si>
  <si>
    <t>Cebolla blanca</t>
  </si>
  <si>
    <t>Los Alcores. Sevilla</t>
  </si>
  <si>
    <t>Importacion</t>
  </si>
  <si>
    <t>Manzana Royal</t>
  </si>
  <si>
    <t>Curcuma a granel.</t>
  </si>
  <si>
    <t>Curry A granel.</t>
  </si>
  <si>
    <t>Canela en polvo A granel</t>
  </si>
  <si>
    <t xml:space="preserve">Pimienta Negra en polvo. </t>
  </si>
  <si>
    <r>
      <rPr>
        <b/>
        <sz val="13"/>
        <color indexed="8"/>
        <rFont val="Calibri"/>
        <family val="2"/>
      </rPr>
      <t>Sal con plantas del pirineo</t>
    </r>
    <r>
      <rPr>
        <sz val="11"/>
        <color indexed="8"/>
        <rFont val="Calibri"/>
        <family val="2"/>
      </rPr>
      <t>. Pasta y pizza</t>
    </r>
  </si>
  <si>
    <r>
      <rPr>
        <b/>
        <sz val="13"/>
        <color indexed="8"/>
        <rFont val="Calibri"/>
        <family val="2"/>
      </rPr>
      <t>Sal con plantas del pirineo</t>
    </r>
    <r>
      <rPr>
        <sz val="11"/>
        <color indexed="8"/>
        <rFont val="Calibri"/>
        <family val="2"/>
      </rPr>
      <t>. SOPAS Y ESTOFADOS</t>
    </r>
  </si>
  <si>
    <r>
      <rPr>
        <b/>
        <sz val="13"/>
        <color indexed="8"/>
        <rFont val="Calibri"/>
        <family val="2"/>
      </rPr>
      <t>Sal con plantas del pirineo</t>
    </r>
    <r>
      <rPr>
        <sz val="11"/>
        <color indexed="8"/>
        <rFont val="Calibri"/>
        <family val="2"/>
      </rPr>
      <t>. PESCADOS</t>
    </r>
  </si>
  <si>
    <r>
      <rPr>
        <b/>
        <sz val="13"/>
        <color indexed="8"/>
        <rFont val="Calibri"/>
        <family val="2"/>
      </rPr>
      <t>Sal con plantas del pirineo.</t>
    </r>
    <r>
      <rPr>
        <sz val="11"/>
        <color indexed="8"/>
        <rFont val="Calibri"/>
        <family val="2"/>
      </rPr>
      <t xml:space="preserve"> BARCACOA. </t>
    </r>
  </si>
  <si>
    <t>Aceite Ecológico Virgen Extra 5L.PET. Hojiblanca</t>
  </si>
  <si>
    <t>Aceite Ecológico Virgen Extra 5L.PET. Picual</t>
  </si>
  <si>
    <t xml:space="preserve">€/ Pieza 500gr </t>
  </si>
  <si>
    <t>Melisa tila y canela. 10pir</t>
  </si>
  <si>
    <t>MENTA POLEO. A GRANEL.V 50GR</t>
  </si>
  <si>
    <t>Hinojo manzanilla y Stevia. 10pir</t>
  </si>
  <si>
    <t>Hinojo, Anís y lemongras. 10pir</t>
  </si>
  <si>
    <t>Tila.10 piramides</t>
  </si>
  <si>
    <t>Café intenso grano. 1kg</t>
  </si>
  <si>
    <t>Café Instantáneo Kagera BIO 100 . Robusta y arabica. Grano fino</t>
  </si>
  <si>
    <t>Pate de setas y almendras (120gr)</t>
  </si>
  <si>
    <t xml:space="preserve">Sardinilla en aceite de oliva 120 gr </t>
  </si>
  <si>
    <t>Atún al aceite de oliva 120 gr</t>
  </si>
  <si>
    <t>Calaveruela</t>
  </si>
  <si>
    <t>Queso para untar california   150 g</t>
  </si>
  <si>
    <t>Lavavajillas a mano Bálsamo Limón, 750ml</t>
  </si>
  <si>
    <t>Lavavajillas a mano Concentrado Romero, 750ml</t>
  </si>
  <si>
    <r>
      <rPr>
        <b/>
        <sz val="13"/>
        <color indexed="8"/>
        <rFont val="Calibri"/>
        <family val="2"/>
      </rPr>
      <t>Sal con plantas del pirineo</t>
    </r>
    <r>
      <rPr>
        <sz val="11"/>
        <color indexed="8"/>
        <rFont val="Calibri"/>
        <family val="2"/>
      </rPr>
      <t xml:space="preserve">. </t>
    </r>
    <r>
      <rPr>
        <i/>
        <sz val="11"/>
        <color indexed="8"/>
        <rFont val="Calibri"/>
        <family val="2"/>
      </rPr>
      <t>HIERBAS PROVENZALES:</t>
    </r>
    <r>
      <rPr>
        <sz val="11"/>
        <color indexed="8"/>
        <rFont val="Calibri"/>
        <family val="2"/>
      </rPr>
      <t xml:space="preserve"> Tomillo,romero , salvia, mejorana, albahaca, hinojo, ajedrea y lavanda</t>
    </r>
  </si>
  <si>
    <t>Con certificación ecológica. (reutilizamos los envases)</t>
  </si>
  <si>
    <t xml:space="preserve">Mantequilla de oveja. Calaveruela. </t>
  </si>
  <si>
    <t>Calveruela</t>
  </si>
  <si>
    <t>Biobeel</t>
  </si>
  <si>
    <t>45- Pan de molde 500gr</t>
  </si>
  <si>
    <t>DIA PARA LA ENTREGA.</t>
  </si>
  <si>
    <t>.</t>
  </si>
  <si>
    <t>JABÓN MÁGICO. ¡UN PRODUCTO PARA TODO¡.</t>
  </si>
  <si>
    <t xml:space="preserve">ROPA, SUELOS, DESENGRASANTE Y ACERO INOXIDABLE, CRISTALES Y ESPEJOS, VITROCERÁMICA, OTROS USOS (Tapicería, vajilla, baños, madera, …                                              www.eljabonero.es                                                       Producto local, (San José de la Rinconada, Ünico para la limpieza y además servimos AGRANEL....GUARDA EL ENVASE, O DANOS UNO Y TE LO RELLENAMOS </t>
  </si>
  <si>
    <t>Cebolleta manojo</t>
  </si>
  <si>
    <t>€/manojo</t>
  </si>
  <si>
    <t>Amandin</t>
  </si>
  <si>
    <t>Caldo vegetal-cubitos. 60gr</t>
  </si>
  <si>
    <t>€/paquete</t>
  </si>
  <si>
    <t>Pate de jabalí ( 100gr)</t>
  </si>
  <si>
    <t>Paté de mia</t>
  </si>
  <si>
    <t>Conserva de alcelgas. 720ml</t>
  </si>
  <si>
    <t>Sesmans</t>
  </si>
  <si>
    <t>€/pieza de 0,5 kg.</t>
  </si>
  <si>
    <t>Patatera Extremeña NEGRA. (picante)</t>
  </si>
  <si>
    <t>€/400gr</t>
  </si>
  <si>
    <t>€/320gr</t>
  </si>
  <si>
    <t>€/unidad</t>
  </si>
  <si>
    <t xml:space="preserve">Queso crema Jerte. </t>
  </si>
  <si>
    <t>Ecojerte</t>
  </si>
  <si>
    <t>Queso crema con Picotas</t>
  </si>
  <si>
    <t>Quesos ecológicos. Ecojerte</t>
  </si>
  <si>
    <t>Tofu  250 gr</t>
  </si>
  <si>
    <t>Yogur natural de vaca 420 gr</t>
  </si>
  <si>
    <t xml:space="preserve">Yogur de cabra 420 gr. </t>
  </si>
  <si>
    <t>Kefir de vaca 420 gr</t>
  </si>
  <si>
    <t>Kefir de oveja 420 gr</t>
  </si>
  <si>
    <t>Yogur de oveja, Calaveruela 330ml</t>
  </si>
  <si>
    <t>Yogur de oveja, Calaveruela 750ml</t>
  </si>
  <si>
    <t>Yogur de oveja, Mama Cabra 580gr</t>
  </si>
  <si>
    <t>Caldo de pollo.1 litro</t>
  </si>
  <si>
    <t>Caldo de cocido. 1 litro</t>
  </si>
  <si>
    <t>Caldo de verduras. 1 litro</t>
  </si>
  <si>
    <t>Biográ</t>
  </si>
  <si>
    <t>Cayena molida. 35g</t>
  </si>
  <si>
    <t xml:space="preserve">Limón </t>
  </si>
  <si>
    <t>Quesazo Mama Cabra</t>
  </si>
  <si>
    <t>Mestizo. Cabra oveja</t>
  </si>
  <si>
    <t>€/Bote</t>
  </si>
  <si>
    <t>Crema de queso para untar</t>
  </si>
  <si>
    <t>Crema de queso para untar con Picotas</t>
  </si>
  <si>
    <t>Galicia</t>
  </si>
  <si>
    <t xml:space="preserve">Kiwi </t>
  </si>
  <si>
    <t>Puerros</t>
  </si>
  <si>
    <t>Tomate Pera</t>
  </si>
  <si>
    <t>Cúrcuma de Madagascar  BIO 40 gr</t>
  </si>
  <si>
    <t>Canela en polvo de Madagascar BIO 40 gr .</t>
  </si>
  <si>
    <t>Pimienta Negra en grano de Kerala BIO 55 gr. bote especias</t>
  </si>
  <si>
    <t>Mostaza Francesa 200g</t>
  </si>
  <si>
    <t>Mostaza Gruesa 200g</t>
  </si>
  <si>
    <t>Mayonesa Clásica 230g</t>
  </si>
  <si>
    <t>Veganas sin gluten, sin lactosa</t>
  </si>
  <si>
    <t xml:space="preserve">Salsa Ecológica Mejicana </t>
  </si>
  <si>
    <t xml:space="preserve">Salsa Ecológica Romesco </t>
  </si>
  <si>
    <t xml:space="preserve">Salsa de Setas 240ml </t>
  </si>
  <si>
    <t xml:space="preserve">Salsa Romesco 240ml </t>
  </si>
  <si>
    <t>Ketchup 240ml</t>
  </si>
  <si>
    <t>Conservas</t>
  </si>
  <si>
    <t>Pisto BIO 340g</t>
  </si>
  <si>
    <t>€/720ml</t>
  </si>
  <si>
    <t>Menestra de verduras. Extra.  345gr</t>
  </si>
  <si>
    <t>€/345gr</t>
  </si>
  <si>
    <t>Pedro luis</t>
  </si>
  <si>
    <t>Macedonia de verduras 345gr</t>
  </si>
  <si>
    <t>Filetes de Anchoa en aceite de oliva 50g</t>
  </si>
  <si>
    <t xml:space="preserve">Cebolla Asada Caramelizada 2,75gr </t>
  </si>
  <si>
    <t>Eco-Melar</t>
  </si>
  <si>
    <t>50-PAN HAMBURGESA 100GR. (6uns bolsa)</t>
  </si>
  <si>
    <t>51-PAN HAMBURGESA 80GR.(6uns bolsa)</t>
  </si>
  <si>
    <r>
      <t>52</t>
    </r>
    <r>
      <rPr>
        <b/>
        <sz val="10"/>
        <rFont val="Calibri"/>
        <family val="2"/>
      </rPr>
      <t>-PAN HAMBURGESA 50GR.(6uns bolsa)</t>
    </r>
  </si>
  <si>
    <t>53-PAN HAMBURGESA CURRY O HIERBAS 100GR. (6uns bolsa)</t>
  </si>
  <si>
    <t>54-PAN HAMBURGESA CURRY O HIERBAS 80GR.(6uns bolsa)</t>
  </si>
  <si>
    <r>
      <t>55</t>
    </r>
    <r>
      <rPr>
        <b/>
        <sz val="10"/>
        <rFont val="Calibri"/>
        <family val="2"/>
      </rPr>
      <t>-PAN HAMBURGESA CURRY O HIERBAS 50GR.(6uns bolsa)</t>
    </r>
  </si>
  <si>
    <t>56- Medias Noches 50gr. (bolsa de 6 unidades)</t>
  </si>
  <si>
    <t>47A-Bizcocho de espelta. 330gr</t>
  </si>
  <si>
    <t>48A- Bizcocho de espelta con chocolate. 330gr</t>
  </si>
  <si>
    <t>49A- Bizcocho de espelta con naranja confitada. 330gr.</t>
  </si>
  <si>
    <t>51A- Bizcocho de espelta con naranja y chocolote. 330gr</t>
  </si>
  <si>
    <t>50A- Bizcocho de espelta con frutos secos. 330gr</t>
  </si>
  <si>
    <t>BARBADILLO</t>
  </si>
  <si>
    <t>SALSA DE SOJA SHOYU 500ml</t>
  </si>
  <si>
    <t>BIOGRÁ</t>
  </si>
  <si>
    <t>Campero 8 meses</t>
  </si>
  <si>
    <t>Campero</t>
  </si>
  <si>
    <t>Bolitas Lácticas Afinadas en AOVE</t>
  </si>
  <si>
    <t>€/ Unidad</t>
  </si>
  <si>
    <t>Oveja Negra</t>
  </si>
  <si>
    <t>Queso Sierra Sur</t>
  </si>
  <si>
    <t>Quesadita Láctica</t>
  </si>
  <si>
    <t>Queso Azul</t>
  </si>
  <si>
    <t>Queso Fresco</t>
  </si>
  <si>
    <t>Quesos Corteza Lavada</t>
  </si>
  <si>
    <t>Anís Manzanilla Regaliz. 10 pir.</t>
  </si>
  <si>
    <t>Frutas del bosque. 10 pir.</t>
  </si>
  <si>
    <t>Hierbaluisa ortiga 10 pir.</t>
  </si>
  <si>
    <t>Jenjibre citrus bio. 10 pir.</t>
  </si>
  <si>
    <t>Masala Chai bio. 10 pir.</t>
  </si>
  <si>
    <t>Rooibos Naranja.10 pir</t>
  </si>
  <si>
    <t>Rooibos. 10pir</t>
  </si>
  <si>
    <t>Té Verde. 10 pir</t>
  </si>
  <si>
    <t>Té Rojo Pu Erh. 10pir</t>
  </si>
  <si>
    <t>Té Verde citrus 10pir</t>
  </si>
  <si>
    <t>Té Rojo Frutas el bosque. 10pir</t>
  </si>
  <si>
    <t>Té Rojo Hierbaluisa. 10pir</t>
  </si>
  <si>
    <t>Té Earl Grey. 10pir</t>
  </si>
  <si>
    <t>Tomillo, Equinácea e Hisopo. 10pir</t>
  </si>
  <si>
    <t>Biotisana Detox. 15 pir.</t>
  </si>
  <si>
    <t>Biotisana Intestinal. 15 pir.</t>
  </si>
  <si>
    <t>Té DOR 21 pir.</t>
  </si>
  <si>
    <t>Té DOR 21 Pir.</t>
  </si>
  <si>
    <t>TÉ VERDE BIO en bolsitas. 20 Bolsitas. 40gr</t>
  </si>
  <si>
    <t>TÉ VERDE BIO con Jengibre y Lima  Bio. 20 Bolsitas</t>
  </si>
  <si>
    <t>Roiboos (África del Sur)  Bio. 20 Bolsitas</t>
  </si>
  <si>
    <t>Mercataltro</t>
  </si>
  <si>
    <t>ETHIQUABLE</t>
  </si>
  <si>
    <t>Té Negro 50 bolsitas</t>
  </si>
  <si>
    <t>Té Verde 50 bolsitas</t>
  </si>
  <si>
    <t>Manzanilla con Anís 20 bolsitas</t>
  </si>
  <si>
    <t>ARTEMIS</t>
  </si>
  <si>
    <t>Yogi Tea Organic</t>
  </si>
  <si>
    <t>Himalaya Chai granel 90g</t>
  </si>
  <si>
    <t>Respiración (Eucalipto, Albahaca y Tomillo) 17 bolsitas</t>
  </si>
  <si>
    <t>Felicidad (Canela, Lúpulo y Naranja) 17 bolsitas</t>
  </si>
  <si>
    <t>Buenos Sueños (Hinojo, Manzanilla y Valeriana) 17 bolsitas</t>
  </si>
  <si>
    <t>Detox (Regaliz, Diente de León y Canela) 17 bolsitas</t>
  </si>
  <si>
    <t>Digestión (Cardamomo, Hinojo y Jengibre) 17 bolsitas</t>
  </si>
  <si>
    <t>Malta soluble 120g</t>
  </si>
  <si>
    <t>Café Molido BIO Natural Arábica 250g</t>
  </si>
  <si>
    <t>OQUENDO</t>
  </si>
  <si>
    <t>Patés</t>
  </si>
  <si>
    <t>Yogur de vaca SIN lactosa 2x125g</t>
  </si>
  <si>
    <t>Hamburguesa vegetal (Cabra, Mango, Higos) 160g</t>
  </si>
  <si>
    <t>Hamburguesa de Lenteja Roja y Chía 160g</t>
  </si>
  <si>
    <t>SORRIBAS</t>
  </si>
  <si>
    <t>Alimentación Infantil</t>
  </si>
  <si>
    <t>Tarrito de Pollo con Arroz 230g</t>
  </si>
  <si>
    <t>SMILEAT</t>
  </si>
  <si>
    <t>Tarrito de Verduras con Merluza 230g</t>
  </si>
  <si>
    <t>Tarrito de Pavo con Verduras 230g</t>
  </si>
  <si>
    <t>Tarrito de Ternera con Verduras 230g</t>
  </si>
  <si>
    <t>Tarrito de Pera y Manzana 130g</t>
  </si>
  <si>
    <t>Tarrito de Manzana, Naranja y Zanahoria 130g</t>
  </si>
  <si>
    <t>Tarrito de Multifrutas con Mango 130g</t>
  </si>
  <si>
    <t>Tarrito de Pera, Ciruela y Plátano 130g</t>
  </si>
  <si>
    <t>Tarrito deFrambuesa y Melocotón 130g</t>
  </si>
  <si>
    <t>Papilla de Cereales Sin Gluten con quinoa 200g</t>
  </si>
  <si>
    <t>Papilla 7 Cereales 200g</t>
  </si>
  <si>
    <t>Galletas Infantiles Espelta y Manzana (sin azúcar) 220g</t>
  </si>
  <si>
    <t>Leche Corporal Avena 250ml ^</t>
  </si>
  <si>
    <t>Leche Corporal Almendras Dulces 250ml ^</t>
  </si>
  <si>
    <t>Crema Hidrat. Manos Avellana y Mejorana 90ml ^</t>
  </si>
  <si>
    <t>Bálsamo Reparador Caléndula y Miel 90ml ^</t>
  </si>
  <si>
    <t>Aceite Baño Nutrivo -Mandarina- 100ml ^</t>
  </si>
  <si>
    <t>Crema Facial Comino Negro ^</t>
  </si>
  <si>
    <t>Crema Facial Avena 50ml ^</t>
  </si>
  <si>
    <t>Crema Facial Antioxidante 50ml ^</t>
  </si>
  <si>
    <t>Aceite Facial Equilibrante 30ml ^</t>
  </si>
  <si>
    <t>Bálsamo Labial Karité 10ml ^</t>
  </si>
  <si>
    <t>Bálsamo Labial Avellana 10ml ^</t>
  </si>
  <si>
    <t>Bálsamo Labial Calendula 10ml ^</t>
  </si>
  <si>
    <t>Jabón de karité y carbón activado 100g ^</t>
  </si>
  <si>
    <t>Desodorante Crema Salvia 30g</t>
  </si>
  <si>
    <t>Desodorante Crema Laurel 30g</t>
  </si>
  <si>
    <t>Pasta de dientes Hierbabuena (mentolado) 100ml ^</t>
  </si>
  <si>
    <t>Pasta de dientes Salvia (sabor anisado) 100ml ^</t>
  </si>
  <si>
    <t>Gel-Champú de avena 500ml ^</t>
  </si>
  <si>
    <t>Jabón Lavanda 100g ^</t>
  </si>
  <si>
    <t>Jabón Salvia y Romero 100g ^</t>
  </si>
  <si>
    <t>Jabón Naranja y Canela 100g ^</t>
  </si>
  <si>
    <t>Jaboncitos Mejorana "SOAP TO GO" 70g ^</t>
  </si>
  <si>
    <t>Aceite Árgán Fortificante Capilar 50ml ^</t>
  </si>
  <si>
    <t>Gel de peinado Revitalizante 50ml</t>
  </si>
  <si>
    <t>Champú Sólido Ortiga blanca y Arcilla 95g ^</t>
  </si>
  <si>
    <t>Champú Sólido Avena y Manzanilla 95g ^</t>
  </si>
  <si>
    <t>"RASAYANA" Champú Sólido Ayurveda 40g</t>
  </si>
  <si>
    <t>Gel - Champú Mandarina (0-3 años) 300ml ^</t>
  </si>
  <si>
    <t>Polvitos de Avena 85g ^</t>
  </si>
  <si>
    <t>Bálsamo Cultio Sano 30ml ^</t>
  </si>
  <si>
    <t>Leche Corporal Caléndula y Albaricoque 150ml ^</t>
  </si>
  <si>
    <t>Aceite Dulces Sueños - Especial cólicos - 50ml ^</t>
  </si>
  <si>
    <t>Perfume Sólido Nazarí  12ml ^</t>
  </si>
  <si>
    <t>Perfume Sólido Alhucema 12ml ^</t>
  </si>
  <si>
    <t>Perfume Sólido Bereber 12ml ^</t>
  </si>
  <si>
    <t>VIAJERA Bolsita impermeable porta-champú 12x12cm</t>
  </si>
  <si>
    <t>BAMBÚ Toalla Capilar Vegetal -Hipoalergénica- 50x100cm</t>
  </si>
  <si>
    <t>HAIR BUFF Felices Curly Sueños 25x50cm</t>
  </si>
  <si>
    <t>CEPILLO de bolsillo - Madera y caucho - 12x4cm</t>
  </si>
  <si>
    <t>Mijo Pelado 500g</t>
  </si>
  <si>
    <t>Sésamo Tostado 250g</t>
  </si>
  <si>
    <t>Sésamo Negro 250g</t>
  </si>
  <si>
    <t>Pate de tomillo( 100gr)</t>
  </si>
  <si>
    <t>Pate de romero( 100gr)</t>
  </si>
  <si>
    <t>Pate de ciervo( 100gr)</t>
  </si>
  <si>
    <t>Paté Finas Hierbas</t>
  </si>
  <si>
    <t>Bioardales</t>
  </si>
  <si>
    <t xml:space="preserve">Yogur de oveja 420 gr. </t>
  </si>
  <si>
    <t>Yogur de cabra, Mama Cabra 580gr</t>
  </si>
  <si>
    <t>€/ unidad</t>
  </si>
  <si>
    <t>Lata Piña al natural 420g</t>
  </si>
  <si>
    <t>Ethiquable</t>
  </si>
  <si>
    <t>Filetes de Melva en AOVE 120g</t>
  </si>
  <si>
    <t xml:space="preserve"> </t>
  </si>
  <si>
    <t>Aragón</t>
  </si>
  <si>
    <t>Lomos de bacalao</t>
  </si>
  <si>
    <t>Castilbanco de los Arroyos. (Noruega)</t>
  </si>
  <si>
    <t>Barritas de Bacalao</t>
  </si>
  <si>
    <t>Migas de bacalao</t>
  </si>
  <si>
    <t>Bolsitas de Migas semisaladas</t>
  </si>
  <si>
    <t>Bacalao Salado de Noruega.                                                       Castilblanco de los Arroyos</t>
  </si>
  <si>
    <t>Cremas</t>
  </si>
  <si>
    <t>Ketchup Sirope Agave 300ml</t>
  </si>
  <si>
    <t>Café BIO Organic 100% arábica 16 cápsulas</t>
  </si>
  <si>
    <t>Café Perú Molido BIO 250g</t>
  </si>
  <si>
    <t>Café Organic Molido BIO 250 g</t>
  </si>
  <si>
    <t>IDEAS</t>
  </si>
  <si>
    <t>Arándanos 260g</t>
  </si>
  <si>
    <t>Fresa 260g</t>
  </si>
  <si>
    <t>Frambuesa 260g</t>
  </si>
  <si>
    <t>Melocotón 260g</t>
  </si>
  <si>
    <t>Nectarina 260g</t>
  </si>
  <si>
    <t>Mora 260g</t>
  </si>
  <si>
    <t>Naranja Dulce Mecológico 260g</t>
  </si>
  <si>
    <t>Chucrut 680g</t>
  </si>
  <si>
    <t>€/ (6uns bolsa)</t>
  </si>
  <si>
    <r>
      <rPr>
        <b/>
        <i/>
        <sz val="14"/>
        <color indexed="8"/>
        <rFont val="Bookman Old Style"/>
        <family val="1"/>
      </rPr>
      <t>La Hogaza.(</t>
    </r>
    <r>
      <rPr>
        <i/>
        <sz val="12"/>
        <color indexed="8"/>
        <rFont val="Bookman Old Style"/>
        <family val="1"/>
      </rPr>
      <t>San Jose de la Rinconada). Harinas Ecológicas</t>
    </r>
  </si>
  <si>
    <t>Fresa 260g. Sin Azucar</t>
  </si>
  <si>
    <t>Arándanos 260g. Sin Azucar</t>
  </si>
  <si>
    <t>Frambuesa 260gr. Sin Azucar</t>
  </si>
  <si>
    <t>Melocotón 260gr. Sin Azucar</t>
  </si>
  <si>
    <t xml:space="preserve"> Mora 260gr. Sin Azucar</t>
  </si>
  <si>
    <t>Nectarina 260 grs. Sin Azucar</t>
  </si>
  <si>
    <t>€/3 litros</t>
  </si>
  <si>
    <t xml:space="preserve">Filetes de Caballa de Andalucía 120 gr </t>
  </si>
  <si>
    <t xml:space="preserve">Filetes de Caballa de Andalucía al natural 120 gr </t>
  </si>
  <si>
    <t xml:space="preserve">Mayonesa  Veggie 240ml </t>
  </si>
  <si>
    <t>Queso Joven</t>
  </si>
  <si>
    <t>Chucrut 360g</t>
  </si>
  <si>
    <t>Veggie Queso rayado gratinar 200g</t>
  </si>
  <si>
    <t>Gel de baño y ducha relajante Lavanda 1L</t>
  </si>
  <si>
    <t>Biobee</t>
  </si>
  <si>
    <t>Harina integral de maíz BIO SG</t>
  </si>
  <si>
    <t>€/800gr</t>
  </si>
  <si>
    <t>BIO-Semillas mezcla 250g</t>
  </si>
  <si>
    <t>€/Uni</t>
  </si>
  <si>
    <t>L,Andalusí. Pan ecológico (Sanlucar la Mayor).</t>
  </si>
  <si>
    <r>
      <t xml:space="preserve">ENTREGAS A DOMICILIO. De martes a jueves. </t>
    </r>
    <r>
      <rPr>
        <sz val="14"/>
        <color indexed="8"/>
        <rFont val="Calibri"/>
        <family val="2"/>
      </rPr>
      <t xml:space="preserve">                                                                                                                        Coste de la entrega 5 euros por punto de entrega (en Sevilla y Provincia, resto de puntos preguntar).                                                                                                                        El coste de la entrega será gratis a domicilio en San José y Brenes para pedidos superiores a 30 euros. (para pedidos inferiores el coste será de 2 euros por entrega).
</t>
    </r>
    <r>
      <rPr>
        <b/>
        <sz val="14"/>
        <color indexed="8"/>
        <rFont val="Calibri"/>
        <family val="2"/>
      </rPr>
      <t>RECOGIDA EN TIENDA</t>
    </r>
    <r>
      <rPr>
        <sz val="14"/>
        <color indexed="8"/>
        <rFont val="Calibri"/>
        <family val="2"/>
      </rPr>
      <t>. Os invitamos a todos a que visitéis nuestra tienda y recojáis allí vuestro pedido.
QUEREMOS QUE VENGÁIS A VERNOS ¡¡¡</t>
    </r>
  </si>
  <si>
    <t>Boniato</t>
  </si>
  <si>
    <t>Cúrcuma raiz</t>
  </si>
  <si>
    <t>Jengibre  raiz</t>
  </si>
  <si>
    <t xml:space="preserve">€/ Pieza 250gr </t>
  </si>
  <si>
    <t>Café Colombia Çourmet grano 1 kg</t>
  </si>
  <si>
    <t>Ideas comerico Justo. (servimos tambien a granel)</t>
  </si>
  <si>
    <t>Café Descafeinado Grano Bio 1 kg.</t>
  </si>
  <si>
    <t>Café eathica de altura Etiopía molido Bio 250gr</t>
  </si>
  <si>
    <t>Ideas. Eathica</t>
  </si>
  <si>
    <t>Café Eathicade altura congo molido Bio 250 gr</t>
  </si>
  <si>
    <t>Pastillas de lavavajillas  30  unidades Frosh</t>
  </si>
  <si>
    <t>sheese</t>
  </si>
  <si>
    <t>45A- Magdalenas de espelta .(2 unidades).</t>
  </si>
  <si>
    <t>€/2Uds</t>
  </si>
  <si>
    <t>46A- Magdalenas de espelta con chocolate. (2 u).</t>
  </si>
  <si>
    <t>52A- Brioche de mantequilla con sesamo  (90gr)  3 uni</t>
  </si>
  <si>
    <t xml:space="preserve">53A- Brioche de mantequilla con  chocolate (90gr)  3 uni </t>
  </si>
  <si>
    <t>Bioalcoles</t>
  </si>
  <si>
    <t>€/UNIDAD</t>
  </si>
  <si>
    <t>Sin levadura</t>
  </si>
  <si>
    <t>Sin gluten(puede contener trazas)</t>
  </si>
  <si>
    <t>Los integrales (650gr)</t>
  </si>
  <si>
    <t>Panes Multicereales(650gr)</t>
  </si>
  <si>
    <t>Panes Centeno Trigo(650gr)</t>
  </si>
  <si>
    <t>Panes campesinos (blanco)</t>
  </si>
  <si>
    <t>Moldes cerrados. Sandwich (800gr)</t>
  </si>
  <si>
    <t>Panes Y Reposteria especiales. Rincon del Segura</t>
  </si>
  <si>
    <t>Harina semintegral de espelta (800gr)</t>
  </si>
  <si>
    <t>Harina integral de espelta Eco (800gr)</t>
  </si>
  <si>
    <t>Harina blanca de trigo de fuerza (800gr)</t>
  </si>
  <si>
    <t>Harina Integral de Garbanzo (800gr)</t>
  </si>
  <si>
    <t>Harina integral de maiz (800)</t>
  </si>
  <si>
    <t>Panes y repostería SIN GLUTEN, SIN LACTOSA…Obrador Moncayo. Guillena</t>
  </si>
  <si>
    <t>€/Unid</t>
  </si>
  <si>
    <t>€/4 unid</t>
  </si>
  <si>
    <t>€/6Unid</t>
  </si>
  <si>
    <t>€/2Unid</t>
  </si>
  <si>
    <t xml:space="preserve">Reposteria y Helados, sin gluten, sin lactosa, sin huevo, sin azucar… Brandao Feel Free. </t>
  </si>
  <si>
    <t>Elaborado sin: gluten, lactosa, proteína de leche y sin frutos secos.</t>
  </si>
  <si>
    <t>Delicioso y esponjoso bizcocho con aroma de canela, manzana y dulce crema pastelera. SIN gluten, proteína de leche, lactosa, huevo, frutos secos de cáscara y cacahuete.
Puede contener trazas de soja.</t>
  </si>
  <si>
    <t>Delicioso y esponjoso bizcocho de chocolate con capa de crema pastelera de chocolate, nata vegetal espolvoreado con cacao puro. SIN sin gluten, proteína de leche, lactosa, huevo, frutos secos de cáscara y cacahuete.
Puede contener trazas de soja.</t>
  </si>
  <si>
    <t>Delicioso y esponjoso bizcocho de chocolate con capa de crema pastelera de chocolate, nata vegetal y crema de fresa natural- SIN Producto sin gluten, proteína de leche, lactosa, huevo, frutos secos de cáscara y cacahuete.
Puede contener trazas de soja.</t>
  </si>
  <si>
    <t>€/ unid</t>
  </si>
  <si>
    <t>32-BOLLITO BLANCO + ACEITUNAS NEGRASr.</t>
  </si>
  <si>
    <t>46-MOLLETES BLANCOS 100gr  (4uds. bolsa)</t>
  </si>
  <si>
    <t>47-MOLLETES BLANCOS 50gr (8uds. bolsa)</t>
  </si>
  <si>
    <t>48-BOLSA VARIADO PANES(7uds. bolsa)</t>
  </si>
  <si>
    <t>49-Bolsa de bollitos alargados trigo blanco. 4 unidades</t>
  </si>
  <si>
    <t>57-Trigo Integral Hogaza</t>
  </si>
  <si>
    <t>58-Trigo integral  Hogaza. Cortado</t>
  </si>
  <si>
    <t>59-Trigo Integral Molde</t>
  </si>
  <si>
    <t>60-Trigo Integral Molde Cortado.</t>
  </si>
  <si>
    <t>61-Centeno Espelta Hogaza</t>
  </si>
  <si>
    <t>62-Centeno Espelta Hogaza Corgado</t>
  </si>
  <si>
    <t>63-Espelta integral Hogaza</t>
  </si>
  <si>
    <t>64-Espelta integral hogaza cortado</t>
  </si>
  <si>
    <t>65-Espelta integral molde</t>
  </si>
  <si>
    <t>66-Espelta integral molde cortado</t>
  </si>
  <si>
    <t>67-Espelta integral masa madre</t>
  </si>
  <si>
    <t>68-Centeno puro molde</t>
  </si>
  <si>
    <t>69-Centeno redondo</t>
  </si>
  <si>
    <t>70-Centeno redondo cortado</t>
  </si>
  <si>
    <t>71-Multicereal con avena hogaza</t>
  </si>
  <si>
    <t>72-Multicereal con avena hogaza cortado</t>
  </si>
  <si>
    <t>73-Multicereal con avena molde</t>
  </si>
  <si>
    <t>74-Multicereal con avena molde cortado</t>
  </si>
  <si>
    <t>75-Multicereal con semillas hogaza</t>
  </si>
  <si>
    <t>76-Multicereal con semillas hogaza cortado</t>
  </si>
  <si>
    <t>77-Multicereal con semillas molde</t>
  </si>
  <si>
    <t>78-Multicereal con semillas molde cortado</t>
  </si>
  <si>
    <t>79-Multicereal con sésamo hogaza</t>
  </si>
  <si>
    <t>80-Multicereal con sésamo hogaza cortado</t>
  </si>
  <si>
    <t>81-Multiceral con sésamo molde</t>
  </si>
  <si>
    <t>82-Multiceral con  sesamo molde cortado</t>
  </si>
  <si>
    <t>83-Pan Centeno Trigo Hogaza</t>
  </si>
  <si>
    <t>84-Pan Centeno Trigo Hogaza Cortado</t>
  </si>
  <si>
    <t xml:space="preserve">85-Pan Centeno Trigo molde </t>
  </si>
  <si>
    <t>86-Pan Centeno Trigo molde Cortado</t>
  </si>
  <si>
    <t>87-Pan de Centeno y Masa madre</t>
  </si>
  <si>
    <t>88-Campesina hogaza 500gr</t>
  </si>
  <si>
    <t>89-Campesina hogaza 500gr.Cortada</t>
  </si>
  <si>
    <t>90-Campesina Telera kg</t>
  </si>
  <si>
    <t>91-Campesina telera kg cortada</t>
  </si>
  <si>
    <t>92-Chapata (500-650gr)</t>
  </si>
  <si>
    <t>93-Moña gallega (900gr)</t>
  </si>
  <si>
    <t>94-Moña gallega cortada (900gr)</t>
  </si>
  <si>
    <t>95-Redondo Greñado (650gr)</t>
  </si>
  <si>
    <t>96-Redondo Greñado cortado (650gr)</t>
  </si>
  <si>
    <t>97-Mollete Multicereal con sésamo</t>
  </si>
  <si>
    <t>98-Mollete candeal (blanco)</t>
  </si>
  <si>
    <t>99-Molletes centeno y trigo</t>
  </si>
  <si>
    <t>100-Molletes espelta y espelta integral</t>
  </si>
  <si>
    <t>101-Molletes sarraceno espelta y semillas</t>
  </si>
  <si>
    <t>102-Molletes de trigo con aceitunas y comino</t>
  </si>
  <si>
    <t>103-Molletes de trico con naranja y cúrcuma</t>
  </si>
  <si>
    <t>104-Molletes de trigo con queso y orégano</t>
  </si>
  <si>
    <t>105-Molletes de trigo con tomate y pimentón</t>
  </si>
  <si>
    <t>106-Molletes multicereales con avena</t>
  </si>
  <si>
    <t>107-Molletes multicereales con semilla</t>
  </si>
  <si>
    <t>108-Molletes de trigo y trigo integral</t>
  </si>
  <si>
    <t>109-Pan con aceitunas y comino</t>
  </si>
  <si>
    <t>110-Pan con dátiles y canela</t>
  </si>
  <si>
    <t>111-Pan con naranja y cúrcuma</t>
  </si>
  <si>
    <t>112-Pan con nueces y sésamo</t>
  </si>
  <si>
    <t xml:space="preserve">113-Pon con pasas, s. amapola y almendra </t>
  </si>
  <si>
    <t>114-Pan con queso y orégano</t>
  </si>
  <si>
    <t>115-Pan con tomate y pimentón.</t>
  </si>
  <si>
    <t>116-Sand  candeal cortado</t>
  </si>
  <si>
    <t>117-Sand centeno y trigo</t>
  </si>
  <si>
    <t>118-sand centeno y trigo cortado</t>
  </si>
  <si>
    <t>119-sand espelta</t>
  </si>
  <si>
    <t>120-sand espelta cortado</t>
  </si>
  <si>
    <t>121-Sand multicereales avena cortado</t>
  </si>
  <si>
    <t>122-Sand multicereales semilla cortado</t>
  </si>
  <si>
    <t>123-Sand multicereal con avena</t>
  </si>
  <si>
    <t xml:space="preserve">124-sand multicereal con semillas </t>
  </si>
  <si>
    <t>125-sand trigo integral cortado</t>
  </si>
  <si>
    <t>126-sand trigo y trigo integral</t>
  </si>
  <si>
    <t>127-Candeal 500gr "SIN SAL"X3 UNIDADES</t>
  </si>
  <si>
    <t>128-Candeal 500gr "SIN SAL"X3 UNIDADES. Cortado</t>
  </si>
  <si>
    <t>129-Trigo int "sin sal" MOLDE x3 unidades</t>
  </si>
  <si>
    <t>130-Trigo int "SIN SAL" MOLVE X 3 UNIDADES CORTADO</t>
  </si>
  <si>
    <t>131-Espelta Blanca Hogaza x3 cortado</t>
  </si>
  <si>
    <t>132-Espelta Blanca Hogaza x3</t>
  </si>
  <si>
    <t>133-Sarraceno puro "Sin levadura" x3 unidades (con psylium)</t>
  </si>
  <si>
    <t>134-Pan de Arroz integral</t>
  </si>
  <si>
    <t xml:space="preserve">135- Pan de sarraceno, arroz y maiz </t>
  </si>
  <si>
    <t>136-Sarraceno arroz garbanzo  maiz</t>
  </si>
  <si>
    <t>137-Sarraceno arroz garbanzo  maizy semillas</t>
  </si>
  <si>
    <t>138-Sarraceno puro-Psylum</t>
  </si>
  <si>
    <t>139-PAN INTEGRAL DE SARRACENO</t>
  </si>
  <si>
    <t>140-PAN INTEGRAL DE AVENA Y SARRACENO</t>
  </si>
  <si>
    <t>141-PAN INTEGRAL DE ARROZ Y SARRACENO.</t>
  </si>
  <si>
    <t>144-PAN DE MOLDE CORTADO LARGA DURACIÓN</t>
  </si>
  <si>
    <t>145-PAN TIERNO CON ACEITE DE OLIVA. 5 BOLLITOS</t>
  </si>
  <si>
    <t>44R-Bizcocho de sarraceno. 300gr</t>
  </si>
  <si>
    <t>43R-Bizcocho con harina de espelta sabor limon. 300gr</t>
  </si>
  <si>
    <t>42R-Bizcocho de espelta con avena pasas y nueces. 300gr</t>
  </si>
  <si>
    <t>41R-Bizcocho de espelta con chocolate y sin lactosa. 300gr</t>
  </si>
  <si>
    <t xml:space="preserve">40R-galletas con harina de algarroba sin huevo y sin lactosa. </t>
  </si>
  <si>
    <t>39RGalletas multicereales</t>
  </si>
  <si>
    <t>38R-Galletas trigo sarraceno y algarroba.</t>
  </si>
  <si>
    <t>37R-Galletas de maiz</t>
  </si>
  <si>
    <t>36R-Crujientes con sésamo</t>
  </si>
  <si>
    <t>35R-Crujientes con pipas, linaza y sésamo</t>
  </si>
  <si>
    <t>34R-Galletas crujientes con pipas de girasol</t>
  </si>
  <si>
    <t>Harina integral de arroz. (800gr).SIN</t>
  </si>
  <si>
    <t>Harina integral de avena sin gluten. (800gr).SIN</t>
  </si>
  <si>
    <t>Mezcla Suave de Harinas. SIN</t>
  </si>
  <si>
    <t>146-BOLLO MASA MADRE (925-950GR)</t>
  </si>
  <si>
    <t>147-BOLLO (825-850FR)</t>
  </si>
  <si>
    <t>148-BAGUETTE (180GR APROX)</t>
  </si>
  <si>
    <t>149-CHAPATA</t>
  </si>
  <si>
    <t xml:space="preserve">150-BARRITAS (90GR) </t>
  </si>
  <si>
    <t>151-PAN DE HAMBURGUESAS (2UNID)</t>
  </si>
  <si>
    <t xml:space="preserve">33SIN-BIZCOCHOS CHOCO VEGANOS. </t>
  </si>
  <si>
    <t>32SIN-TARTA CHOCO NATA(400GR)</t>
  </si>
  <si>
    <t>31SIN-BIZCOCHO SIN CHOCOLATE</t>
  </si>
  <si>
    <t>30SIN-BIZCOCHO CON CHOCOLATE</t>
  </si>
  <si>
    <t>29SIN-MAGDALENAS  PAQ 6</t>
  </si>
  <si>
    <t>28SIN-MAGDALENAS CON CHOCOLATE PAQ 6</t>
  </si>
  <si>
    <t>27SIN-Postre individual MINERVA (LIMÓN) (1O5GR)</t>
  </si>
  <si>
    <t>26SIN-Postre individual IDUNN. (80GR)</t>
  </si>
  <si>
    <t>25SIN-Postre individual CAMILLE MP</t>
  </si>
  <si>
    <t>24SIN-Postre individual FARAH</t>
  </si>
  <si>
    <t>23SIN-TARTA MINERVA /(700GR)OFERTA¡¡¡¡</t>
  </si>
  <si>
    <t>22SIN-TARTA BROWMIE (900GR)</t>
  </si>
  <si>
    <t>142-PAN INTEGRAL DE ESPELTA SIN SAL.3 umi</t>
  </si>
  <si>
    <t>Especias</t>
  </si>
  <si>
    <t>Huevos Ecológicos</t>
  </si>
  <si>
    <t>Asoc. Productores Ecológicos Los Alcores</t>
  </si>
  <si>
    <t>€/Docena</t>
  </si>
  <si>
    <t>Leche FRISONA Entera.</t>
  </si>
  <si>
    <t xml:space="preserve">Asturias </t>
  </si>
  <si>
    <t>€/ 1 Litro</t>
  </si>
  <si>
    <t>Leche FRISONA Desnatada</t>
  </si>
  <si>
    <t>Leche FRISONA Semidesnatada</t>
  </si>
  <si>
    <t>Leche FRISONA Sin lactosa entera</t>
  </si>
  <si>
    <t>Leche FRISONA sin lactosa desantada</t>
  </si>
  <si>
    <t>Leche FRISONA sin lactosa semi.</t>
  </si>
  <si>
    <t>Leche de Cabra Pasteurizada Entera Botella Cristal</t>
  </si>
  <si>
    <t>Cantero</t>
  </si>
  <si>
    <t>LECHE DE COCO</t>
  </si>
  <si>
    <t>Ecológico y de Comercio Justo. IDEAS</t>
  </si>
  <si>
    <t>€/ 200ml</t>
  </si>
  <si>
    <t>Horchata de chufa.1litro</t>
  </si>
  <si>
    <t>€/Litro</t>
  </si>
  <si>
    <t>Bebida de avena sin gluten. Amadin</t>
  </si>
  <si>
    <t>Bebida de avena sin gluten.Monsoy</t>
  </si>
  <si>
    <t>MONSOY</t>
  </si>
  <si>
    <t>Bebida de soja</t>
  </si>
  <si>
    <t>Cabo de Gata</t>
  </si>
  <si>
    <t>€/5 LITROS</t>
  </si>
  <si>
    <t>Azúcar BIO de caña/Panela de Ecuador (Granel).</t>
  </si>
  <si>
    <t xml:space="preserve">€/kg </t>
  </si>
  <si>
    <t>Azúcar BIO de caña SemiRefinada (Granel).</t>
  </si>
  <si>
    <t>Chocolate a la Taza 800gr</t>
  </si>
  <si>
    <t>Cacao puro alcalinizado. 500gr</t>
  </si>
  <si>
    <t xml:space="preserve">Crema de cacao con avellana. 350g (sin aceite de palma) </t>
  </si>
  <si>
    <t>Crema de Cacahuetes. 250g</t>
  </si>
  <si>
    <t>Chocolate Negro 100% Perú BIO 100 g. cero azúcar</t>
  </si>
  <si>
    <t>Chocolate Negro naranja confitada bio</t>
  </si>
  <si>
    <t>Chocolate eathica 80% ecuador Bio. 100gr</t>
  </si>
  <si>
    <t>Chocolate eathica 85% Madagascar BIO 100 g</t>
  </si>
  <si>
    <t>BLANXART</t>
  </si>
  <si>
    <t>Chocolate SIN AZUCAR 87%. Nicaragua</t>
  </si>
  <si>
    <t>Chocolate negro 72% almendras Rep.Dominicana</t>
  </si>
  <si>
    <t>ISABEL</t>
  </si>
  <si>
    <t>Chocolatina Leche 42% Congo</t>
  </si>
  <si>
    <t>Chocolatina Bio Quinoa Pops</t>
  </si>
  <si>
    <t>Galletas de Cacao y Anacardos (300gr)</t>
  </si>
  <si>
    <t>Galletas miel y panela. 300gr</t>
  </si>
  <si>
    <t>Galletas virutas de cacao sin aceite de palma.300g</t>
  </si>
  <si>
    <t>Galletas Frolle con quinoa.240g</t>
  </si>
  <si>
    <t>Delizias Avena y Almendra 125g Sin Lactosa</t>
  </si>
  <si>
    <t>Biodarma</t>
  </si>
  <si>
    <t>Mini Delizias de Algarroba 2 unidades</t>
  </si>
  <si>
    <t>Mini Delizias de Avena con Canela 2 unidades</t>
  </si>
  <si>
    <t>Rincón del Segura</t>
  </si>
  <si>
    <t>Galletas multicereales 200g</t>
  </si>
  <si>
    <t>Patatas fritas Maribel. 130gr</t>
  </si>
  <si>
    <t>Maribel</t>
  </si>
  <si>
    <t>Dulce de membrillo</t>
  </si>
  <si>
    <t>Capell</t>
  </si>
  <si>
    <t>Legumbres y Cereales</t>
  </si>
  <si>
    <t>Arroz blanco grano corto</t>
  </si>
  <si>
    <t>Rincon del segura</t>
  </si>
  <si>
    <t>Arroz Integral Grano Corto</t>
  </si>
  <si>
    <t>Guadiamar. Huelva</t>
  </si>
  <si>
    <t>Arroz Semi Integral</t>
  </si>
  <si>
    <t>Trigo en grano</t>
  </si>
  <si>
    <t>Centeno en grano</t>
  </si>
  <si>
    <t>Espelta en grano</t>
  </si>
  <si>
    <t>khorasan en grano</t>
  </si>
  <si>
    <t>Maiz de palomitas a granel</t>
  </si>
  <si>
    <t>Alubias Blancas. Rincon</t>
  </si>
  <si>
    <t>Rincon del Segura</t>
  </si>
  <si>
    <t>Garbanzos Pedrosillano. Rincon</t>
  </si>
  <si>
    <t>El Rincon del segura</t>
  </si>
  <si>
    <t>Garbanzo Blanco Castellano</t>
  </si>
  <si>
    <t>SEGADOR</t>
  </si>
  <si>
    <t>Lenteja Castellana, Rincon</t>
  </si>
  <si>
    <t>El Rincón del Segura</t>
  </si>
  <si>
    <t>Lenteja Pardina.Rincon</t>
  </si>
  <si>
    <t>El Rincón del segura</t>
  </si>
  <si>
    <t>Lenteja Roja(500gr)</t>
  </si>
  <si>
    <t>Quino (400gr).Ecuador</t>
  </si>
  <si>
    <t>Ecológico y de Comercio Justo. IDEAS. Eathica</t>
  </si>
  <si>
    <t>Soja Blanca</t>
  </si>
  <si>
    <t>Trigo Sarraceno</t>
  </si>
  <si>
    <t>Copos de avena</t>
  </si>
  <si>
    <t>€/0,750gr</t>
  </si>
  <si>
    <t>Copos 4 cereales 500g</t>
  </si>
  <si>
    <t>€/0,500gr</t>
  </si>
  <si>
    <t>Corn Flakes sin azúcar 250g</t>
  </si>
  <si>
    <t>Pasta</t>
  </si>
  <si>
    <t>Fideos Fino Blanco BIO 500 gr.</t>
  </si>
  <si>
    <t>Riet Vell(SEO BirdLife)</t>
  </si>
  <si>
    <t>la BIO IDEA</t>
  </si>
  <si>
    <t>Fusilli Tricolor 500gr</t>
  </si>
  <si>
    <t>Fideo fino espelta 250g</t>
  </si>
  <si>
    <t>Pasta con Quinoa</t>
  </si>
  <si>
    <t xml:space="preserve">Ecológico y de Comercio Justo. Altromercato </t>
  </si>
  <si>
    <t>Fideos andinos de arroz y quinoa real. Sin gluten 500gr</t>
  </si>
  <si>
    <t>Oleander</t>
  </si>
  <si>
    <t>Fideos Kristal de arroz. Sin gluten 500gr</t>
  </si>
  <si>
    <t xml:space="preserve">Ecológico y de Comercio Justo. IDEAS </t>
  </si>
  <si>
    <t>Macarrones andinos de arroz y quinoa real. Sin gluten 500gr.</t>
  </si>
  <si>
    <t>Ecológico y de Comercio Justo. Altromercato</t>
  </si>
  <si>
    <t>Pasta de legumbres</t>
  </si>
  <si>
    <t>Espirales de lentejas rojas 250gr</t>
  </si>
  <si>
    <t>€/0,25kg</t>
  </si>
  <si>
    <t>Espirales de garbanzos 250gr</t>
  </si>
  <si>
    <t>Espirales de guisantes 250gr</t>
  </si>
  <si>
    <t>Spaguetti de lentejas rojas 250gr</t>
  </si>
  <si>
    <t>Spaguetti de guisantes 250gr</t>
  </si>
  <si>
    <t>Spaguetti de garbanzos 250gr</t>
  </si>
  <si>
    <t>Estrellitas de maiz 250gr</t>
  </si>
  <si>
    <t>CASTAGNO</t>
  </si>
  <si>
    <t>Cuscus</t>
  </si>
  <si>
    <t>Cuscus Integral. Palestina</t>
  </si>
  <si>
    <t>Cuscus integral de Biogra 0,500r</t>
  </si>
  <si>
    <t>Zumosy bebidas naturales.</t>
  </si>
  <si>
    <t>Zumitos de Melocotón y Manzana 3 unidades</t>
  </si>
  <si>
    <t>Cofrutos</t>
  </si>
  <si>
    <t>Zumitos de piña 100%.3 unidades</t>
  </si>
  <si>
    <t>Zumitos de manzna 100%.3 unidades</t>
  </si>
  <si>
    <t>Zumitos de naranja 100%.3 unidades</t>
  </si>
  <si>
    <t>Vino, El Raposo.</t>
  </si>
  <si>
    <t xml:space="preserve">PRADOMAYO BLANCO EVA BEBA (Vino Ecológico) </t>
  </si>
  <si>
    <t>El Raposo.Badajoz</t>
  </si>
  <si>
    <t>PRADOMAYO “Gewürztraminer” Blanco                                                          (Vino Ecológico)</t>
  </si>
  <si>
    <t>El Raposo.  Badajoz</t>
  </si>
  <si>
    <t>PRADOMAYO TINTO CRIANZA                                                (Vino Ecológico)</t>
  </si>
  <si>
    <t>Almonazar Reserva 2009                       (Viñedo ecologico)</t>
  </si>
  <si>
    <t>Almonazar Gran  Reserva 2009                       (Viñedo ecologico)</t>
  </si>
  <si>
    <t>PRADOMAYO TINTO ROBLE                                                     (Vino Ecológico)</t>
  </si>
  <si>
    <t xml:space="preserve">Vino sin sulfitos y Naturales. </t>
  </si>
  <si>
    <t xml:space="preserve">PRADOMAYO TINTO ROBLE - SIN SULFITOS                             (Vino Ecológico) </t>
  </si>
  <si>
    <t>Prelvm Abejas Alfareras:</t>
  </si>
  <si>
    <t>Prelvm Mariposeando:</t>
  </si>
  <si>
    <t>Vino, Tierra Savia</t>
  </si>
  <si>
    <t xml:space="preserve">MIRLO </t>
  </si>
  <si>
    <t>5 MESES DE REPOSO SOBRE LIAS. (BLANCO)</t>
  </si>
  <si>
    <t>MIRLO BARRICA</t>
  </si>
  <si>
    <t>FERMENTACION CRIANZA DE 6 MESES EN ROBLE FRANCES. (BLANCO)</t>
  </si>
  <si>
    <t>ZARANDA</t>
  </si>
  <si>
    <t>CRIANZA DE 12 MESES EN BARRICA DE ROBLE FRANCES Y AMERICANO. (TINTO)</t>
  </si>
  <si>
    <t>ZARANDA, EL VIEJO FRANCES</t>
  </si>
  <si>
    <t>CRIANZA 15 MESES EN ROBLE FRANCES Y 6 EN ÁNFORA/TINAJA. (TINTO)</t>
  </si>
  <si>
    <t>Vino, Barbadillo</t>
  </si>
  <si>
    <t>Vino Blanco Barbadillo</t>
  </si>
  <si>
    <t>Bodegas Barbadillo</t>
  </si>
  <si>
    <t xml:space="preserve">Cervezas </t>
  </si>
  <si>
    <t>Cerveza MOND Tostada. 33cl Superior Taste Award.Brown</t>
  </si>
  <si>
    <t xml:space="preserve">Cervezas Mond. San Jose de la Rinconada. Sevilla </t>
  </si>
  <si>
    <t>Artesana</t>
  </si>
  <si>
    <t>Cerveza  Mond Trigo 33 cl - Blanche</t>
  </si>
  <si>
    <t>Cerveza Mond Especial Miel 33 cl - Trippel</t>
  </si>
  <si>
    <t>Mond ECO CERTF.CAAE 33 cl - Blonde Ale</t>
  </si>
  <si>
    <t>Ecológica</t>
  </si>
  <si>
    <t>Licores Artesanos Machaquito
(Sin Certificación Ecológica)</t>
  </si>
  <si>
    <t>Anissete Natural (sin sulfitos). (100cl)</t>
  </si>
  <si>
    <t>Anís Dulce Destilado (100cl)</t>
  </si>
  <si>
    <t>Anís Extra seco Bidestilado (70cl)</t>
  </si>
  <si>
    <t>Anís Extra seco Tridestilado. (70cl)</t>
  </si>
  <si>
    <t>Licor de Guindas "170 grs de Fruto". (80 cl)</t>
  </si>
  <si>
    <t>Licor de café. (70cl)</t>
  </si>
  <si>
    <t>Licor de Hierbas (70cl)</t>
  </si>
  <si>
    <t>Licor de bellota (70 cl)</t>
  </si>
  <si>
    <t>Miel</t>
  </si>
  <si>
    <t>MIEL BIO MUTIFLORA 500gr</t>
  </si>
  <si>
    <t>Sol y Tierra. Encinasola</t>
  </si>
  <si>
    <t>MIEL BIO MULTIFLORA 1KG</t>
  </si>
  <si>
    <t>MIEL BIO MULTIFLORA 2KG</t>
  </si>
  <si>
    <t>€/2kg</t>
  </si>
  <si>
    <t>MIEL BIO DE AZAHAR 500gr</t>
  </si>
  <si>
    <t>MIEL BIO DE AZAHAR 1Kg</t>
  </si>
  <si>
    <t>MIEL BIO DE ENCINA 500gr</t>
  </si>
  <si>
    <t>MIEL BIO DE ENCINA 1kg</t>
  </si>
  <si>
    <t>MIEL BIO DE ENCINA 2kg</t>
  </si>
  <si>
    <t>MIEL BIO DE Eucalipto 500gr</t>
  </si>
  <si>
    <t>MIEL BIO DE Eucalipto 1kg</t>
  </si>
  <si>
    <t>MIEL BIO DE LAVANDA 500gr</t>
  </si>
  <si>
    <t>MIEL BIO DE LAVANDA 1Kg</t>
  </si>
  <si>
    <t>Pan de abeja (300gr) Polen y miel.</t>
  </si>
  <si>
    <t>POLEN BIO FRESCO (500gr)</t>
  </si>
  <si>
    <t>POLEN BIO SECO(225gr)</t>
  </si>
  <si>
    <t>€/225gr</t>
  </si>
  <si>
    <t>MIEL DE FLORES 2Kg</t>
  </si>
  <si>
    <t>Sierras Andaluzas</t>
  </si>
  <si>
    <t>€/2KG</t>
  </si>
  <si>
    <t>MIEL DE FLORES 1Kg</t>
  </si>
  <si>
    <t>MIEL DE FLORES 500gr</t>
  </si>
  <si>
    <t>MIEL DE AZAHAR 500gr</t>
  </si>
  <si>
    <t>Frutos Secos</t>
  </si>
  <si>
    <t>los</t>
  </si>
  <si>
    <t>Arandanos desidratados</t>
  </si>
  <si>
    <t>€/125gr</t>
  </si>
  <si>
    <t>Bioterra.Extremadura</t>
  </si>
  <si>
    <t>€/750gr</t>
  </si>
  <si>
    <t xml:space="preserve">Ideas. Comercio justo. </t>
  </si>
  <si>
    <t>Bioterra.Extremadura.</t>
  </si>
  <si>
    <t>€/200gr</t>
  </si>
  <si>
    <t>Dátil bolsa de 750gr</t>
  </si>
  <si>
    <t>AGRORIGEN BIO / TÚNEZ</t>
  </si>
  <si>
    <t>Dátiles secos. Bioles 500gr</t>
  </si>
  <si>
    <t>Bioles</t>
  </si>
  <si>
    <t>Higo Seco . Bioles 500gr</t>
  </si>
  <si>
    <t>Bioterra.</t>
  </si>
  <si>
    <t>Nueces peladas</t>
  </si>
  <si>
    <t>€/KG</t>
  </si>
  <si>
    <t>Pasas Sultana bolsa de 750gr</t>
  </si>
  <si>
    <t>Comercio justo</t>
  </si>
  <si>
    <t>Huevos</t>
  </si>
  <si>
    <t>Leche</t>
  </si>
  <si>
    <t>Leches Vegetales</t>
  </si>
  <si>
    <t>Agua</t>
  </si>
  <si>
    <t>Chocolate</t>
  </si>
  <si>
    <t>Aperitivos</t>
  </si>
  <si>
    <t>Galletas y Barritas</t>
  </si>
  <si>
    <t>Base de pizza con Trigo Sarraceno</t>
  </si>
  <si>
    <t>Espirales andinas de arroz y quinoa. 500gr</t>
  </si>
  <si>
    <t>Pasta sin gluten y pasta de legumbres. Base de pizza sin gluten</t>
  </si>
  <si>
    <t>Avena sin gluten. 500gr</t>
  </si>
  <si>
    <t>Harina integral de arroz (5oogr)</t>
  </si>
  <si>
    <t xml:space="preserve">Caldos </t>
  </si>
  <si>
    <t>Caldo de pollo</t>
  </si>
  <si>
    <t>Caldo de verduras</t>
  </si>
  <si>
    <t>Caldo de cocido</t>
  </si>
  <si>
    <t xml:space="preserve">143-PAN CENTENO 100%- molde </t>
  </si>
  <si>
    <t>Bolsa de PITUFOS 5 UNIDADES. Trigo Candeal</t>
  </si>
  <si>
    <t>€/ (5uns bolsa)</t>
  </si>
  <si>
    <t>Queso Madurado Jerte</t>
  </si>
  <si>
    <t>Queso con pimentón del Jerte</t>
  </si>
  <si>
    <t>€/500GR</t>
  </si>
  <si>
    <t>€/500 kg</t>
  </si>
  <si>
    <t xml:space="preserve">Ahumadito </t>
  </si>
  <si>
    <t>Otros</t>
  </si>
  <si>
    <t xml:space="preserve">
Manteca de Karité BIO 100 ml</t>
  </si>
  <si>
    <t>Gel y champú. Jabones</t>
  </si>
  <si>
    <t>Aceite Esencial del Arbol del te. 10ml</t>
  </si>
  <si>
    <t>Aceite esencial de mandarina.10ml</t>
  </si>
  <si>
    <t>Aceite esencial de lavanda. 10ml</t>
  </si>
  <si>
    <t>Dasinal jabón de leche de burra - Vegetal Progres</t>
  </si>
  <si>
    <t>JABÓN EXFOLIANTE DE ALMENDRA Y AVELLANA 100g</t>
  </si>
  <si>
    <t>PIEDRA DE ALUMBRE 60</t>
  </si>
  <si>
    <t>Cosmética Bebé</t>
  </si>
  <si>
    <t>biocenter</t>
  </si>
  <si>
    <t>Champu solido cabello graso o con caspa</t>
  </si>
  <si>
    <t>Champú Solido  cabello dañado</t>
  </si>
  <si>
    <t>Dasinal</t>
  </si>
  <si>
    <t>Labiatae.</t>
  </si>
  <si>
    <t>Biocenter</t>
  </si>
  <si>
    <t>Pastillas de lavavajillas  30 unidades. Biocenter</t>
  </si>
  <si>
    <t>Frosch</t>
  </si>
  <si>
    <t>Pastillas Lavavajillas vital 30 Unidades. Biobeel</t>
  </si>
  <si>
    <t xml:space="preserve">Lavavajilla máquina gel Limón Verde 650ml (40 dosis) </t>
  </si>
  <si>
    <t>Alubias pintas. Rincon</t>
  </si>
  <si>
    <t>Alubias pintas. Origen Burgos</t>
  </si>
  <si>
    <t>Copos de Avena finos integrales SG 500g</t>
  </si>
  <si>
    <t>10</t>
  </si>
  <si>
    <t>Alubias Riñon</t>
  </si>
  <si>
    <t>segador</t>
  </si>
  <si>
    <t>Spaghetti integral   500 gr. Bio Idea</t>
  </si>
  <si>
    <t>Spaghetti integral   BIO 500 gr.Riet Vell(SEO BirdLife)</t>
  </si>
  <si>
    <t>Fideo fino espelta. 250gr.Biográ</t>
  </si>
  <si>
    <t>Fideo fino con Verduras 250g. Biogra</t>
  </si>
  <si>
    <t xml:space="preserve"> Maravilla-Lluvia con verduras  250 g. biogra</t>
  </si>
  <si>
    <t>Macarrones integrales 500gr. Riet Vell.</t>
  </si>
  <si>
    <t>Fideos con Quinoa(20 por ciento) BIO 500 gr. Altromercato</t>
  </si>
  <si>
    <t>Spaghetti con Quinoa(20%) BIO 500 gr. Altromercato.</t>
  </si>
  <si>
    <t>Penne Rigate (macarrones) con Quinoa(20%) BIO 500 gr. Altomercato</t>
  </si>
  <si>
    <t>Fusilli(espirales)  con quinoa(20%) BIO 500 gr. Altomercato</t>
  </si>
  <si>
    <t>Espaguettis andinos de arroz y quinoa. Sin gluten. 250gr</t>
  </si>
  <si>
    <t>Fusilli Trigo Sarraceno Sin gluten  500 g</t>
  </si>
  <si>
    <t>Amadín</t>
  </si>
  <si>
    <t>Crema de avellana. Amadín</t>
  </si>
  <si>
    <t>Crema de cacahuete sin sal, Natursoy</t>
  </si>
  <si>
    <t>Crema de anacardo crudo. Oleander</t>
  </si>
  <si>
    <t>Ideas. Comercio justo</t>
  </si>
  <si>
    <t>€/350gr</t>
  </si>
  <si>
    <t>€/110gr</t>
  </si>
  <si>
    <t>Crema de almendra sin piel blanca. Oleander</t>
  </si>
  <si>
    <t>Chocolate SIN AZUCAR 93%. Kongo</t>
  </si>
  <si>
    <t>S.Sobre</t>
  </si>
  <si>
    <t>Polen fresco 20 sobres de 10gr</t>
  </si>
  <si>
    <t>Pero Luis</t>
  </si>
  <si>
    <t>Cáscara de Psyllium 125g</t>
  </si>
  <si>
    <t>ISWARI</t>
  </si>
  <si>
    <t>€/UNI</t>
  </si>
  <si>
    <t>Anacardos tostados sin sal. 100gr</t>
  </si>
  <si>
    <t>Apio</t>
  </si>
  <si>
    <t>Manzana fuji</t>
  </si>
  <si>
    <t>LONCHEADOS DE PRODUCCIÓN ECOLÓGICA</t>
  </si>
  <si>
    <t>Jamón Cocido Prod. Ecológica sin gluten/sin lactosa 100 grs.</t>
  </si>
  <si>
    <t>Bacon Producción Ecológica sin gluten/sin lactosa 100 grs.</t>
  </si>
  <si>
    <t>Pechuga Pavo Cocida Prod.Eco.sin gluten/sin lactosa 100 grs.</t>
  </si>
  <si>
    <t>Salchichón de Prod. Ecológica sin lguten/sin lactosa 100 grs.</t>
  </si>
  <si>
    <t>Chorizo de Prod. Ecológica sin gluten/sin lactosa 100 grs.</t>
  </si>
  <si>
    <t>Caña de lomo Prod. Ecol. Loncheada sin gluten/sin lactosa 100 grs.</t>
  </si>
  <si>
    <t>Jamón curado de Prod. Ecológica sin gluten/sin lactosa 100 grs.</t>
  </si>
  <si>
    <t>Caña lomo ibérica bellota de P. Ecológica 100 grs.</t>
  </si>
  <si>
    <t>Salchichón ibérico bellota de P. Ecológica 100 grs.</t>
  </si>
  <si>
    <t>Chorizo ibérico bellota de P. Ecológica 100 grs.</t>
  </si>
  <si>
    <t>EMBUTIDOS DE PRODUCCIÓN ECOLÓGICA</t>
  </si>
  <si>
    <t>€/1 UNIDAD</t>
  </si>
  <si>
    <t>Morcilla Curada de Prod. Ecológica sin gluten/sin lactosa</t>
  </si>
  <si>
    <t>Lomito de presa de bellota P.Ecológica</t>
  </si>
  <si>
    <t>Chorizo Criollo de Ternera de Prod. Ecológica</t>
  </si>
  <si>
    <t>Longaniza de Pavo de Producción Ecológica</t>
  </si>
  <si>
    <t>Chistorra de Cerdo de Producción Ecológica</t>
  </si>
  <si>
    <t>Butifarra de Cerdo de Producción Ecológica</t>
  </si>
  <si>
    <t>Paleta de bellota 100% ibérica. (5/6 kg)</t>
  </si>
  <si>
    <t>Paleta de bellota 100% ibérica. (5/6kg)Loncheada</t>
  </si>
  <si>
    <t>Salchichon Cular bellota 100%</t>
  </si>
  <si>
    <t>Pieza .Salchichón de Prod. Ecológica sin lguten/sin lactosa</t>
  </si>
  <si>
    <t>Pieza.Pechuga de Pavo Cocida de Prod. Ecológica sin gluten/ sin lactosa</t>
  </si>
  <si>
    <t>Pieza.Jamón Cocido de Prod. Ecológica sin gluten/ sin lactosa</t>
  </si>
  <si>
    <t>Pieza.Chorizo de Prod. Ecológica sin gluten/sin lactosa</t>
  </si>
  <si>
    <t>Pieza.Chorizo Sarta Picante Prod Ecológica sin gluten/sin lactosa</t>
  </si>
  <si>
    <t>Pieza. Chorizo Sarta Dulce Prod Ecológica sin gluten/sin lactosa</t>
  </si>
  <si>
    <t>Pieza. Chorizo Barbacoa de Prod Ecológica sin gluten/sin lactosa</t>
  </si>
  <si>
    <t>Pieza. Caña de lomo de Prod. Ecológica sin gluten/sin lactosa</t>
  </si>
  <si>
    <t>Pieza. Bacon de Prod. Ecológica sin gluten/ sin lactosa</t>
  </si>
  <si>
    <t>Caña lomo ibérica bellota de P. Ecológica. Pieza</t>
  </si>
  <si>
    <t>Salchichón ibérico bellota de P. Ecológica. Pieza</t>
  </si>
  <si>
    <t>Chorizo ibérico bellota de P. Ecológica. Pieza</t>
  </si>
  <si>
    <t>Aguacates bacon</t>
  </si>
  <si>
    <t>Velez Málaga</t>
  </si>
  <si>
    <t>Ideas. Comerico justo</t>
  </si>
  <si>
    <t>ZUMO MANZANA NAT 1L</t>
  </si>
  <si>
    <t>ZUMO MELOCOTON Y UVA ECO 1 L</t>
  </si>
  <si>
    <t>Sierra de Mochique. Portugal. Una de las aguas mas alcalinas del mundo</t>
  </si>
  <si>
    <t>Bebida de arroz .Amadin</t>
  </si>
  <si>
    <t>Bebida de arroz integral.Monsoy</t>
  </si>
  <si>
    <t>Bebida de almendra sin azucar. Monsoy</t>
  </si>
  <si>
    <t>Bebida de avena y almendra. Monsoy</t>
  </si>
  <si>
    <t>Bebida de arroz y avellanas. Monsoy</t>
  </si>
  <si>
    <t>Zumo de Mango 1L. Ideas</t>
  </si>
  <si>
    <t>Zumo de Mango y Naranja BIO 1 L. Ideas</t>
  </si>
  <si>
    <t>Zumo de Mango y Naranja BIO 20 cl. Ideas</t>
  </si>
  <si>
    <t>20</t>
  </si>
  <si>
    <t>Almendra Piel bioterra a granel</t>
  </si>
  <si>
    <t>Almendra cruda pelada. A Granel</t>
  </si>
  <si>
    <t>Pasas sultanas. Bioles. 500gr</t>
  </si>
  <si>
    <t>bioles</t>
  </si>
  <si>
    <t>Pasas sultanas. Bioterrra A granel</t>
  </si>
  <si>
    <t>Bioterra</t>
  </si>
  <si>
    <t xml:space="preserve">Crema de cacao con avellanas. </t>
  </si>
  <si>
    <t>Semillas de chia negra. 500gr</t>
  </si>
  <si>
    <t>Semillas de amapola. 500gr</t>
  </si>
  <si>
    <t>Pipas de Girasol</t>
  </si>
  <si>
    <t>5</t>
  </si>
  <si>
    <t>Cereales</t>
  </si>
  <si>
    <t xml:space="preserve"> Maíz en grano palomitas  500 g.</t>
  </si>
  <si>
    <t xml:space="preserve">Aqua de Mar. 5l </t>
  </si>
  <si>
    <t>Agua de Manantial Sierra de Monchique</t>
  </si>
  <si>
    <t>Queso Artesano Ecológico MamaCabra                               (Bodonal de la Sierra, Badajoz)</t>
  </si>
  <si>
    <t xml:space="preserve">Quesos de unos 650gr de su rebaño de ovejas y cabras.  </t>
  </si>
  <si>
    <t xml:space="preserve">IBERPRO. (Torrecillas de la Tiesa. Cáceres).                          Ibericos 100 de bellota y artesanos, producción propia de cerdos pero no están certificados.  </t>
  </si>
  <si>
    <t xml:space="preserve">PALACIOS MILANS. (Cabeza del Rey, Badajoz)           Ibéricos EXTREMEÑOS artesanos, producción propia de cerdos pero no están certificados.  </t>
  </si>
  <si>
    <t>Azúcar y stevia</t>
  </si>
  <si>
    <t>Stevia en hoja picada. 200gr</t>
  </si>
  <si>
    <t>€/0,2 kg</t>
  </si>
  <si>
    <t xml:space="preserve">€/65g </t>
  </si>
  <si>
    <t>Desodorante</t>
  </si>
  <si>
    <t>Manteca de Karité. Bio 100ml. Labiatae.</t>
  </si>
  <si>
    <t>Col lisa</t>
  </si>
  <si>
    <t>13</t>
  </si>
  <si>
    <t>12,7</t>
  </si>
  <si>
    <t>12,75</t>
  </si>
  <si>
    <t>6,7</t>
  </si>
  <si>
    <t>15€/Kg</t>
  </si>
  <si>
    <t>Lenteja pardina. El segador</t>
  </si>
  <si>
    <t>El Segador.</t>
  </si>
  <si>
    <t>Almendra piel 1 kilo. Oleander</t>
  </si>
  <si>
    <t>Almendra Piel Bio 750 g. Bioterra</t>
  </si>
  <si>
    <t>Almendra Cruda Repelada .bolsa de 0,750gr.bioterra</t>
  </si>
  <si>
    <t>Anacardos crudos. Oleander</t>
  </si>
  <si>
    <t>Avellana  con pìel. Oleander</t>
  </si>
  <si>
    <t>Cacahuetes pelados tostados con sal 125g</t>
  </si>
  <si>
    <t>Higo Seco bolsa de 750gr. Bioterra</t>
  </si>
  <si>
    <t xml:space="preserve">Oregón Albaricoque- bolsa de 750gr.bioterra </t>
  </si>
  <si>
    <t xml:space="preserve">Crema de almendra con piel blanca. </t>
  </si>
  <si>
    <t>€/170gr</t>
  </si>
  <si>
    <t>Tomate seco ecólogico en aceite de oliva virgen extra. 210g</t>
  </si>
  <si>
    <t>Aceitunas Manzanillas aliño tradicional sevillano. 200gr</t>
  </si>
  <si>
    <t>El saucejo. Sevilla ¡¡NUEVA COSECHA¡¡</t>
  </si>
  <si>
    <t>lOlivateira</t>
  </si>
  <si>
    <t>Aceitunas Manzanillas aliño tradicional sevillano. 500gr</t>
  </si>
  <si>
    <t>Cal Valls.</t>
  </si>
  <si>
    <t>Vinagre de Manazana con Madre. Cal Valls (500ml)</t>
  </si>
  <si>
    <t>Naturata</t>
  </si>
  <si>
    <t>SAL MARINA ATLANTICA 500g (NATURATA) . Fina</t>
  </si>
  <si>
    <t>Sal de Himalaya. 500gr</t>
  </si>
  <si>
    <t>Natur green</t>
  </si>
  <si>
    <t>Vinagre Jerez Reserva Eco Barbadillo 25cl (DO Vinagre de Jerez)</t>
  </si>
  <si>
    <t>Leche de coco 200ml</t>
  </si>
  <si>
    <t>Tagarninas</t>
  </si>
  <si>
    <t>€/bandeja</t>
  </si>
  <si>
    <t>Perejil. 16gr</t>
  </si>
  <si>
    <t>Albahaca. 25gr</t>
  </si>
  <si>
    <t>Cardamomo. 20gr</t>
  </si>
  <si>
    <t>Artemís</t>
  </si>
  <si>
    <t>Comino molido 30gr</t>
  </si>
  <si>
    <t>Comino grano 20gr</t>
  </si>
  <si>
    <t>Ajo Granulado. 50gr</t>
  </si>
  <si>
    <t>Cebolla granulada. 30gr</t>
  </si>
  <si>
    <t>Cilantro 20gr</t>
  </si>
  <si>
    <t>Romero Molido 24gr</t>
  </si>
  <si>
    <t>Anis verde 30gr</t>
  </si>
  <si>
    <t>Tomillo 15gr</t>
  </si>
  <si>
    <t>Salsas, Tomates…</t>
  </si>
  <si>
    <t>Oregano</t>
  </si>
  <si>
    <t>Aracena</t>
  </si>
  <si>
    <t>€/tarrina</t>
  </si>
  <si>
    <t xml:space="preserve">Tomate frito casero (370 ml).Pedro Luis </t>
  </si>
  <si>
    <t>Tomate frito casero (750ml).Pedro Luis</t>
  </si>
  <si>
    <t>Pisto (370ml). Pedro Luis</t>
  </si>
  <si>
    <t>Tomate Sofrito casero (700). Capell</t>
  </si>
  <si>
    <t>Tomate en pulpa 720ml.Pedro Luis</t>
  </si>
  <si>
    <t>Amaicin</t>
  </si>
  <si>
    <t>Higos 260gr. Sin azucar</t>
  </si>
  <si>
    <t>Pate ecológico de tomate seco. 120gr</t>
  </si>
  <si>
    <t>€/kg.</t>
  </si>
  <si>
    <t>30€/kg</t>
  </si>
  <si>
    <t xml:space="preserve">30€/kg+ 30 euros </t>
  </si>
  <si>
    <t>€/kg mas 30 loncheado</t>
  </si>
  <si>
    <t>Paletilla iberica 100% sobre loncheado. 120gr apr</t>
  </si>
  <si>
    <t>Kombucha</t>
  </si>
  <si>
    <t>Cal Valls</t>
  </si>
  <si>
    <t>Estevia molida 65gr "tarro cristal"</t>
  </si>
  <si>
    <t>Café en grano BIO Natural Arábica 250g</t>
  </si>
  <si>
    <t>Café Molido BIO Descafeinado Arábica 250g. Oquendo</t>
  </si>
  <si>
    <t>Aceitunas</t>
  </si>
  <si>
    <t>Vinagres</t>
  </si>
  <si>
    <t>Sal</t>
  </si>
  <si>
    <t>Aceitunas Negras picantes lOlivateira</t>
  </si>
  <si>
    <t>Aceitunas Gazpachas lOlivateira</t>
  </si>
  <si>
    <t>Aceitunas Índicas lOlivateira</t>
  </si>
  <si>
    <t>Aceitunas Ajo lOlivateira</t>
  </si>
  <si>
    <t>Aceitunas Negras estilo griego lOlivateira</t>
  </si>
  <si>
    <t>Pomelos</t>
  </si>
  <si>
    <t>Jengibre a granel</t>
  </si>
  <si>
    <t xml:space="preserve">Sardinas Pesasur en aceite de oliva 120 gr </t>
  </si>
  <si>
    <t>Cepillo de dientes Adulto 0 plasticos</t>
  </si>
  <si>
    <t>Infusion Tila. Artemis. 20 filtros</t>
  </si>
  <si>
    <t>Manzanill  con anis. 20 filtros.Artemis</t>
  </si>
  <si>
    <t>Levadura polvo- Panificación (sobres) 9 g</t>
  </si>
  <si>
    <t xml:space="preserve">Harina integral del trigo Eco 800gr </t>
  </si>
  <si>
    <t>Harina blanca de trigo Eco 800gr</t>
  </si>
  <si>
    <t>Harina semintegral de trigo 800gr</t>
  </si>
  <si>
    <t>Harina integral de centeno 800gr</t>
  </si>
  <si>
    <t>Harina semintegral de centeno 900gr</t>
  </si>
  <si>
    <t>Harina blanca de espelta Eco (800gr)</t>
  </si>
  <si>
    <t>Harina Integral de trigo sarraceno. 800gr</t>
  </si>
  <si>
    <t>Harina de Algarroba. 500gr</t>
  </si>
  <si>
    <t>Harina integral de maiz (800) sin gluten.</t>
  </si>
  <si>
    <t>Harina Integral de Garbanzo (800gr) sin gluten</t>
  </si>
  <si>
    <t>Harina integral de arroz (5oogr) sin  gluten</t>
  </si>
  <si>
    <t>agotada</t>
  </si>
  <si>
    <t>Harina de Algarroba 500gr</t>
  </si>
  <si>
    <t>Mezcla Intensa de Harinas. SIN 1 kg</t>
  </si>
  <si>
    <t>Bizcochitos de chocolate veganos 4 unidades.</t>
  </si>
  <si>
    <t xml:space="preserve"> Maíz dulce (sin azúcar)  350g</t>
  </si>
  <si>
    <t>Guisantes finos al natural. Extra. 350gr</t>
  </si>
  <si>
    <t>Remolacha 340g</t>
  </si>
  <si>
    <t>Judias verdes.660gr</t>
  </si>
  <si>
    <t>Pimiento rojo en tiras ecológico asado leña, 355ml</t>
  </si>
  <si>
    <t>Terra verde</t>
  </si>
  <si>
    <t>Espárragos al natural ecológicos 6-12 frutos, 370ml</t>
  </si>
  <si>
    <t xml:space="preserve">Corazones de Alcachofa  370 ml  </t>
  </si>
  <si>
    <t>Leche pasteurizada de cabra. 1 litro</t>
  </si>
  <si>
    <t>Queso tierno en lonchas. 150gr</t>
  </si>
  <si>
    <t>OMA BEER</t>
  </si>
  <si>
    <t>Shesse vegano cremoso (no Bio)  255 g</t>
  </si>
  <si>
    <t>Veggieques rallado gratinar  200 g</t>
  </si>
  <si>
    <t xml:space="preserve">Queso BioBurgos cabra (2x100gr)  </t>
  </si>
  <si>
    <t>Cereal Burger cebada, queso de cabra y miel 2 ud   200 g</t>
  </si>
  <si>
    <t>Narursoy</t>
  </si>
  <si>
    <t>col lombarda</t>
  </si>
  <si>
    <t>Sevilla</t>
  </si>
  <si>
    <t>Henna KHADI</t>
  </si>
  <si>
    <t>Khadi</t>
  </si>
  <si>
    <t xml:space="preserve">Henna natural con Amla y Jatropha. Rojo. 100 gr.                 </t>
  </si>
  <si>
    <t xml:space="preserve">Henna natural 100% pura. Rojo. 100 gr.                       </t>
  </si>
  <si>
    <t xml:space="preserve">Herbal Color Cobre. Brillante color entre el rubio y el rojizo. 100 gr. </t>
  </si>
  <si>
    <t>Herbal Color Castaño Dorado. 100 gr.</t>
  </si>
  <si>
    <t xml:space="preserve">Herbal Color Castaño Claro. 100 gr. </t>
  </si>
  <si>
    <t>Herbal Color Castaño Medio. 100 gr.</t>
  </si>
  <si>
    <t xml:space="preserve">Herbal Color Castaño Ceniza. 100 gr. </t>
  </si>
  <si>
    <t xml:space="preserve">Herbal Color Castaño Avellana. 100 gr.                   </t>
  </si>
  <si>
    <t xml:space="preserve">Herbal Color Castaño Oscuro. 100 gr. </t>
  </si>
  <si>
    <t xml:space="preserve">Herbal Color Rubio Toque Dorado 100 gr. </t>
  </si>
  <si>
    <t xml:space="preserve">Herbal Color Rubio medio. 100 gr. </t>
  </si>
  <si>
    <t xml:space="preserve">Herbal Color Rubio Oscuro/Ceniza. 100 gr. </t>
  </si>
  <si>
    <t xml:space="preserve">Herbal Color Rubio Amanecer-Miel (Sunrise). 100 gr. </t>
  </si>
  <si>
    <t xml:space="preserve">Herbal Color Negro. 100 gr.                    </t>
  </si>
  <si>
    <t xml:space="preserve">Índigo 100% puro y natural Khadi. 100 gr. </t>
  </si>
  <si>
    <t xml:space="preserve">Henna Cassia-Neutra 100% pura Khadi. 100 gr. </t>
  </si>
  <si>
    <t>€/ litros</t>
  </si>
  <si>
    <t>VINAGRE DE LIMPIEZA ECO 1L</t>
  </si>
  <si>
    <t>FIDEOS TRIGO DURO ECO 500g</t>
  </si>
  <si>
    <t>SOPA DE LETRAS TRIGO DURO ECO 500g</t>
  </si>
  <si>
    <t>ESPIRALES REMOLACHA Y ALBAHACA ECO 500g</t>
  </si>
  <si>
    <t>Pimienta negra en grano bote de 55 gr</t>
  </si>
  <si>
    <t>CAFE VERDE BIO 54g - bolsitas</t>
  </si>
  <si>
    <t>Calabacín verde</t>
  </si>
  <si>
    <t>Pepino</t>
  </si>
  <si>
    <t>Quesos Calaveruela. Artesanos de Oveja y Mantequilla</t>
  </si>
  <si>
    <t>Queso Añejo de Oveja</t>
  </si>
  <si>
    <t>Queso "Alma"</t>
  </si>
  <si>
    <t xml:space="preserve">Mantequilla pura de oveja. </t>
  </si>
  <si>
    <t>€/250g</t>
  </si>
  <si>
    <t>Exquisito</t>
  </si>
  <si>
    <t>Yogurt oveja. Calaveruela</t>
  </si>
  <si>
    <t>Tomate sofrito casero 350 ml. Capell</t>
  </si>
  <si>
    <t>Pimentón dulce                      LA VERA</t>
  </si>
  <si>
    <t>Pimentón picante                  LA VERA. A granel</t>
  </si>
  <si>
    <t>Quesos la Flor de Cazalla. Artesanos Cabra</t>
  </si>
  <si>
    <t>Queso curado Plantas aromáticas</t>
  </si>
  <si>
    <t>Queso curado Natural</t>
  </si>
  <si>
    <t>Queso curado Aceite de Oliva</t>
  </si>
  <si>
    <t>€/500grg</t>
  </si>
  <si>
    <t>Queso curado leche cruda</t>
  </si>
  <si>
    <t>Rulos de Cabra</t>
  </si>
  <si>
    <t>Patata nuevas</t>
  </si>
  <si>
    <t>Caña de lomo bellota ibérica (75% raza ibérica</t>
  </si>
  <si>
    <t>60€/kg</t>
  </si>
  <si>
    <t>€/0,5 kg.</t>
  </si>
  <si>
    <t>Papada iberica de bellota</t>
  </si>
  <si>
    <t>6 €/kg</t>
  </si>
  <si>
    <t>Morcon extra ibérico bellota</t>
  </si>
  <si>
    <t>18,9 €/kg</t>
  </si>
  <si>
    <t>€/0,4 kg.</t>
  </si>
  <si>
    <t>Paleta ibérica 100% bellota</t>
  </si>
  <si>
    <t>Paleta ibérica loncheada 100gr</t>
  </si>
  <si>
    <t>10€/kg</t>
  </si>
  <si>
    <t>EMBUTIDOS MUNDOS NUEVO. Artesanos y Agricultura regenerativa.</t>
  </si>
  <si>
    <t>Patatera clásica</t>
  </si>
  <si>
    <t>4,4 €/pieza</t>
  </si>
  <si>
    <t>Patatera com especies</t>
  </si>
  <si>
    <t>Morcilla curada</t>
  </si>
  <si>
    <t>Jamón loncheado 100gr</t>
  </si>
  <si>
    <t>12,5 €/pieza</t>
  </si>
  <si>
    <t>Ciudad Real</t>
  </si>
  <si>
    <t>Harina integral de trigo sarraceno 1 kg sin gluten</t>
  </si>
  <si>
    <t xml:space="preserve">Santa Fe Granada. </t>
  </si>
  <si>
    <t>Almería</t>
  </si>
  <si>
    <t>Zanahora  manojo</t>
  </si>
  <si>
    <t>Cerveza ecologica y artesana" La Lieva</t>
  </si>
  <si>
    <t>Cerveza ecológica Argynnis Amber Laqer 75 cl</t>
  </si>
  <si>
    <t>Botella retornable</t>
  </si>
  <si>
    <t>La Lieva, Dos Hermanas</t>
  </si>
  <si>
    <t>RECOGEMOS EL ENVASE Y DEVOLVEMOS 1 EURO</t>
  </si>
  <si>
    <t>Anota si nos devuelves el envase</t>
  </si>
  <si>
    <t>Berenjenas</t>
  </si>
  <si>
    <t>Arandanos tarrina 125gr</t>
  </si>
  <si>
    <t>Huelva</t>
  </si>
  <si>
    <t>Fresas</t>
  </si>
  <si>
    <t>€/Tarrina 500gr</t>
  </si>
  <si>
    <t>Pimiento Calif Rojo</t>
  </si>
  <si>
    <t>Beatriz. Huelva</t>
  </si>
  <si>
    <t>Álava</t>
  </si>
  <si>
    <t>Acelgas</t>
  </si>
  <si>
    <t>Tomate Redondo</t>
  </si>
  <si>
    <t>Remolacha a granel</t>
  </si>
  <si>
    <t>Mandarinas tardías</t>
  </si>
  <si>
    <t>Panes Y Reposteria especiales. Rincon del Segura (puede contener trazas).</t>
  </si>
  <si>
    <t>Galleta con Cáñamo y Dátil. SIN GLUTEN.</t>
  </si>
  <si>
    <t>La Receta de Emilia</t>
  </si>
  <si>
    <t>Galletas Vainilla y Naranja</t>
  </si>
  <si>
    <t xml:space="preserve">Galletas con Avena. </t>
  </si>
  <si>
    <t>Galletas</t>
  </si>
  <si>
    <t xml:space="preserve">Bebida de avena y coco </t>
  </si>
  <si>
    <t xml:space="preserve">Bio Kombucha Limón 1L </t>
  </si>
  <si>
    <t>BIO KOMBUCHA</t>
  </si>
  <si>
    <t xml:space="preserve">Bio Kombucha Jengibre 1L </t>
  </si>
  <si>
    <t xml:space="preserve">Bio Kombucha Cúrcuma 1L </t>
  </si>
  <si>
    <t xml:space="preserve">Bio Kombucha Té Verde 1L </t>
  </si>
  <si>
    <t xml:space="preserve">Bio Kombucha Yerba Mate 1L </t>
  </si>
  <si>
    <t xml:space="preserve">Bio Kombucha Rooibos  (sin teína) 1L </t>
  </si>
  <si>
    <t>Bio Kombucha Limón 330 ml</t>
  </si>
  <si>
    <t>Bio Kombucha Jengibre  330 ml</t>
  </si>
  <si>
    <t>Bio Kombucha Cúrcuma  330 ml</t>
  </si>
  <si>
    <t>Bio Kombucha Té Verde  330 ml</t>
  </si>
  <si>
    <t>Bio Kombucha Yerba Mate  330 ml</t>
  </si>
  <si>
    <t>Bio Kombucha Té Rojo - PuErh  330 ml</t>
  </si>
  <si>
    <t>Bio Kombucha Rooibos  (sin teína)  330 ml</t>
  </si>
  <si>
    <t>Bio Kombucha Frutos del Bosque  (sin teína)  330 ml</t>
  </si>
  <si>
    <t>agotado</t>
  </si>
  <si>
    <t>Salsa Ali Oli</t>
  </si>
  <si>
    <t>Salsa cesar</t>
  </si>
  <si>
    <t>TOMATE TRITURADO DEM/ECO 670g. Capell</t>
  </si>
  <si>
    <t>Pasta ¡¡OFERTA¡¡</t>
  </si>
  <si>
    <t>Castagno</t>
  </si>
  <si>
    <t>Espaguettis Trigo duro Integral 500gr</t>
  </si>
  <si>
    <t>Espirales de Trigo Duro Integral. 500gr</t>
  </si>
  <si>
    <t>Macarrones de Trigo Duro Integral. 500gr</t>
  </si>
  <si>
    <t>Paté de cerdo.</t>
  </si>
  <si>
    <t>Carnes Campos</t>
  </si>
  <si>
    <t>Almidón de maíz, harina de arroz, aove, clara de huevo pasteurizada, azúcar moreno, sal, almidón de trigo (sin gluten) harina de trigo sarraceno, psyllium.</t>
  </si>
  <si>
    <t xml:space="preserve">Almidón de maíz, harina de arroz, aove, azúcar moreno, sal, harina de trigo sarraceno, psyllium, levadura. </t>
  </si>
  <si>
    <t xml:space="preserve">Almidón de maíz, harina de arroz, aove, azúcar moreno, huevo, sal,  psyllium, levadura. </t>
  </si>
  <si>
    <t>Galletas con Almendra. SIN GLUTEN</t>
  </si>
  <si>
    <t>Agua, almidón de tapioca, harina de sarraceno, harina de arroz aceite de girasol, levadura, sirope de ágave, sal, fermentos naturales, psysilium, estabilizante, bicarbonato sódico</t>
  </si>
  <si>
    <r>
      <t>HIERBAS PESCADOS.</t>
    </r>
    <r>
      <rPr>
        <sz val="11"/>
        <color indexed="8"/>
        <rFont val="Calibri"/>
        <family val="2"/>
      </rPr>
      <t xml:space="preserve">  Perejil, Estragón</t>
    </r>
  </si>
  <si>
    <r>
      <t>HIERBAS SOPAS Y ESTOFADOS.</t>
    </r>
    <r>
      <rPr>
        <sz val="11"/>
        <color indexed="8"/>
        <rFont val="Calibri"/>
        <family val="2"/>
      </rPr>
      <t xml:space="preserve">  Perejil, tomillo, laurel y ortiga</t>
    </r>
  </si>
  <si>
    <r>
      <t xml:space="preserve">HIERBAS ENSALADAS. </t>
    </r>
    <r>
      <rPr>
        <sz val="11"/>
        <color indexed="8"/>
        <rFont val="Calibri"/>
        <family val="2"/>
      </rPr>
      <t>Orégano, estragón, albahaca,pétalos caléndula</t>
    </r>
  </si>
  <si>
    <t>Caldo de Miso. 1 litro</t>
  </si>
  <si>
    <t>Esparragos</t>
  </si>
  <si>
    <t>Espincas manojo</t>
  </si>
  <si>
    <t>Habas</t>
  </si>
  <si>
    <t>Nabos manojo</t>
  </si>
  <si>
    <t>Delizias con Espelta , Naranja, y vainilla 125gr</t>
  </si>
  <si>
    <t>Tortas de arroz con algarroba</t>
  </si>
  <si>
    <t>Tortas de arroz con yogurt</t>
  </si>
  <si>
    <t>Acelgas color</t>
  </si>
  <si>
    <t>Judías verdes   340 g</t>
  </si>
  <si>
    <t>Tahín Tostado 500g NATURSOY</t>
  </si>
  <si>
    <t>Tahin blanco 250g NATURSOY</t>
  </si>
  <si>
    <t>Aceite Oliva</t>
  </si>
  <si>
    <t>Otros Aceites</t>
  </si>
  <si>
    <t>Aceito Virgen de Coco, 200gr</t>
  </si>
  <si>
    <t>€/Undad</t>
  </si>
  <si>
    <t>Aceite de Linaza. 250 ml</t>
  </si>
  <si>
    <t>Lechugas</t>
  </si>
  <si>
    <t>Los Alcores. Sevilla OFERTA</t>
  </si>
  <si>
    <t>Sevilla. Oferta</t>
  </si>
  <si>
    <t>tomate Marmade</t>
  </si>
  <si>
    <t>Cádiz</t>
  </si>
  <si>
    <t>Zanahoria Morada sin hoja</t>
  </si>
  <si>
    <t>Zanahoria sin hoja</t>
  </si>
  <si>
    <t>Naranjas Mesa Lanelate</t>
  </si>
  <si>
    <t>Pera Eliot</t>
  </si>
  <si>
    <t xml:space="preserve">Champiñon portobelo </t>
  </si>
  <si>
    <t>Quesada. Jaén</t>
  </si>
  <si>
    <t xml:space="preserve">Chocolate con leche y pipas caramelizadas </t>
  </si>
  <si>
    <t xml:space="preserve">€/Unidad </t>
  </si>
  <si>
    <t xml:space="preserve">Chocolate Blanco con yogurt y frambuesas </t>
  </si>
  <si>
    <t xml:space="preserve">Chocolate negro con Crema de avellanas Ethiquable </t>
  </si>
  <si>
    <t>Chocolate negro Eathica con sesamo caramelizado 65% Perou Haití</t>
  </si>
  <si>
    <t xml:space="preserve">Crema de Avellanas. Oleander. 210g </t>
  </si>
  <si>
    <t xml:space="preserve">Crema de almendras con piel. 170gr. Ethicable Tunez </t>
  </si>
  <si>
    <t>Crema (ideas)de cacahuetes bio Chine . 350gr</t>
  </si>
  <si>
    <t>Delizias con espelta y sesamo 135gr</t>
  </si>
  <si>
    <t>Delizias con espelta, cúrcuma y canela 135gr</t>
  </si>
  <si>
    <t xml:space="preserve">Galletas con avena sin gluten </t>
  </si>
  <si>
    <t xml:space="preserve">Delizias con quinoa, canela y limon </t>
  </si>
  <si>
    <t xml:space="preserve">Cookies con chocolate y anacardos 175gr </t>
  </si>
  <si>
    <t xml:space="preserve">Galleta con Cáñamo y Dátil Sin gluten </t>
  </si>
  <si>
    <t xml:space="preserve">Galleta con Vainilla  y Naranja Sin gluten </t>
  </si>
  <si>
    <t xml:space="preserve">L a receta de Emilia </t>
  </si>
  <si>
    <t>€/4</t>
  </si>
  <si>
    <t xml:space="preserve">Mini tableta chocolate negro avellana Peru </t>
  </si>
  <si>
    <t>Mini tableta chocolate leche almendra Peru</t>
  </si>
  <si>
    <t>Mini tableta chocolate negro HAITI 72%</t>
  </si>
  <si>
    <t>Mini tableta chocolate negro GUATEMALA 78%</t>
  </si>
  <si>
    <t>oleander</t>
  </si>
  <si>
    <t>Galletas de algarroba  200g</t>
  </si>
  <si>
    <t>Pimiento Calif verde</t>
  </si>
  <si>
    <t>Pimiento italiano verde</t>
  </si>
  <si>
    <t>Lleida</t>
  </si>
  <si>
    <t>Naranja zumo Lanelate</t>
  </si>
  <si>
    <t>Pera conferencia</t>
  </si>
  <si>
    <t>Nísperos</t>
  </si>
  <si>
    <t>SALVADOR SALAZAR-SALOBREÑA (GRANADA)</t>
  </si>
  <si>
    <t>Col kale</t>
  </si>
  <si>
    <t>Cilantro</t>
  </si>
  <si>
    <t xml:space="preserve">SOLE/RAUL- SANTA FÉ-GRANADA </t>
  </si>
  <si>
    <t>Cacao instantáneo intenso 70% 390gr</t>
  </si>
  <si>
    <t xml:space="preserve">Chocolate intenso  ethiquable Costa de Marfil  74% </t>
  </si>
  <si>
    <t>Chocolate negro postres para fundir 65% Perú</t>
  </si>
  <si>
    <t>Chocolate eathica con almendra 65% Peru Haití</t>
  </si>
  <si>
    <t xml:space="preserve">4 mini chocolate OFFERTA </t>
  </si>
  <si>
    <t>Barrita de Sésamo BIO (20gr)</t>
  </si>
  <si>
    <t>Tortitas de maíz 130gr Sin gluten, azúcar y sal</t>
  </si>
  <si>
    <t xml:space="preserve">Galleta croccanti con arroz, maíz y quinoa 150gr </t>
  </si>
  <si>
    <t>Galletas con arroz, avena y miel de ulmo. 300gr</t>
  </si>
  <si>
    <t>Galletas Cookies de Cacao y Anacardos (175g)</t>
  </si>
  <si>
    <t>Muesli Crujiente de chocolate, quinoa y arroz. 375g</t>
  </si>
  <si>
    <t xml:space="preserve">Kikos (maíz gigante) tostado BIO 100 g
 125gr </t>
  </si>
  <si>
    <t>Salchichas Tofu "Frankfurt" 280g</t>
  </si>
  <si>
    <t>Semana del 15 al 21 de 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</si>
</sst>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#,##0\ &quot;€&quot;;[Red]\-#,##0\ &quot;€&quot;"/>
    <numFmt numFmtId="8" formatCode="#,##0.00\ &quot;€&quot;;[Red]\-#,##0.00\ &quot;€&quot;"/>
    <numFmt numFmtId="43" formatCode="_-* #,##0.00\ _€_-;\-* #,##0.00\ _€_-;_-* &quot;-&quot;??\ _€_-;_-@_-"/>
    <numFmt numFmtId="164" formatCode="0.0"/>
    <numFmt numFmtId="165" formatCode="0.000"/>
    <numFmt numFmtId="166" formatCode="0&quot; &quot;[$€];[Red]&quot;-&quot;0&quot; &quot;[$€]"/>
  </numFmts>
  <fonts count="9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26"/>
      <color indexed="8"/>
      <name val="Calibri"/>
      <family val="2"/>
    </font>
    <font>
      <sz val="16"/>
      <color indexed="8"/>
      <name val="Andalus"/>
      <family val="1"/>
    </font>
    <font>
      <sz val="12"/>
      <color indexed="8"/>
      <name val="Bookman Old Style"/>
      <family val="1"/>
    </font>
    <font>
      <sz val="14"/>
      <color indexed="8"/>
      <name val="Calibri"/>
      <family val="2"/>
    </font>
    <font>
      <i/>
      <sz val="12"/>
      <color indexed="8"/>
      <name val="Bookman Old Style"/>
      <family val="1"/>
    </font>
    <font>
      <sz val="12"/>
      <color indexed="8"/>
      <name val="Calibri"/>
      <family val="2"/>
    </font>
    <font>
      <b/>
      <sz val="10"/>
      <color indexed="8"/>
      <name val="Calibri"/>
      <family val="2"/>
    </font>
    <font>
      <b/>
      <sz val="16"/>
      <color indexed="8"/>
      <name val="Andalus"/>
      <family val="1"/>
    </font>
    <font>
      <b/>
      <i/>
      <sz val="12"/>
      <color indexed="8"/>
      <name val="Bookman Old Style"/>
      <family val="1"/>
    </font>
    <font>
      <b/>
      <sz val="11"/>
      <color indexed="8"/>
      <name val="Calibri"/>
      <family val="2"/>
    </font>
    <font>
      <u/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Bookman Old Style"/>
      <family val="1"/>
    </font>
    <font>
      <i/>
      <sz val="10"/>
      <color indexed="8"/>
      <name val="Bookman Old Style"/>
      <family val="1"/>
    </font>
    <font>
      <b/>
      <i/>
      <sz val="10"/>
      <color indexed="8"/>
      <name val="Bookman Old Style"/>
      <family val="1"/>
    </font>
    <font>
      <b/>
      <sz val="12"/>
      <color indexed="10"/>
      <name val="Calibri"/>
      <family val="2"/>
    </font>
    <font>
      <sz val="16"/>
      <color indexed="8"/>
      <name val="Calibri"/>
      <family val="2"/>
    </font>
    <font>
      <sz val="10"/>
      <color indexed="8"/>
      <name val="Calibri"/>
      <family val="2"/>
    </font>
    <font>
      <b/>
      <sz val="12"/>
      <color indexed="8"/>
      <name val="Calibri"/>
      <family val="2"/>
    </font>
    <font>
      <sz val="16"/>
      <color indexed="8"/>
      <name val="Calibri"/>
      <family val="2"/>
    </font>
    <font>
      <b/>
      <sz val="12"/>
      <color indexed="23"/>
      <name val="Arial"/>
      <family val="2"/>
    </font>
    <font>
      <b/>
      <sz val="12"/>
      <color indexed="8"/>
      <name val="Andalus"/>
      <family val="1"/>
    </font>
    <font>
      <b/>
      <sz val="11"/>
      <color indexed="8"/>
      <name val="Calibri"/>
      <family val="2"/>
    </font>
    <font>
      <b/>
      <i/>
      <sz val="14"/>
      <color indexed="8"/>
      <name val="Calibri"/>
      <family val="2"/>
    </font>
    <font>
      <b/>
      <i/>
      <sz val="14"/>
      <color indexed="8"/>
      <name val="Calibri"/>
      <family val="2"/>
    </font>
    <font>
      <b/>
      <i/>
      <sz val="11"/>
      <color indexed="8"/>
      <name val="Bookman Old Style"/>
      <family val="1"/>
    </font>
    <font>
      <b/>
      <i/>
      <sz val="14"/>
      <color indexed="8"/>
      <name val="Bookman Old Style"/>
      <family val="1"/>
    </font>
    <font>
      <b/>
      <sz val="14"/>
      <color indexed="8"/>
      <name val="Calibri"/>
      <family val="2"/>
    </font>
    <font>
      <b/>
      <sz val="14"/>
      <color indexed="8"/>
      <name val="Andalus"/>
      <family val="1"/>
    </font>
    <font>
      <i/>
      <sz val="11"/>
      <color indexed="8"/>
      <name val="Bookman Old Style"/>
      <family val="1"/>
    </font>
    <font>
      <sz val="9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b/>
      <sz val="13"/>
      <color indexed="8"/>
      <name val="Calibri"/>
      <family val="2"/>
    </font>
    <font>
      <b/>
      <sz val="10"/>
      <color indexed="8"/>
      <name val="Andalus"/>
      <family val="1"/>
    </font>
    <font>
      <b/>
      <sz val="10"/>
      <name val="Calibri"/>
      <family val="2"/>
    </font>
    <font>
      <i/>
      <sz val="11"/>
      <color indexed="8"/>
      <name val="Calibri"/>
      <family val="2"/>
    </font>
    <font>
      <sz val="10"/>
      <name val="Verdana"/>
      <family val="2"/>
    </font>
    <font>
      <b/>
      <sz val="18"/>
      <color indexed="8"/>
      <name val="Andalus"/>
      <family val="1"/>
    </font>
    <font>
      <b/>
      <sz val="16"/>
      <color indexed="8"/>
      <name val="Book Antiqua"/>
      <family val="1"/>
    </font>
    <font>
      <b/>
      <sz val="12"/>
      <color indexed="8"/>
      <name val="Book Antiqua"/>
      <family val="1"/>
    </font>
    <font>
      <b/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00"/>
      <name val="Raleway"/>
    </font>
    <font>
      <sz val="14"/>
      <color theme="1"/>
      <name val="Calibri"/>
      <family val="2"/>
    </font>
    <font>
      <sz val="11"/>
      <color theme="10"/>
      <name val="Calibri"/>
      <family val="2"/>
      <scheme val="minor"/>
    </font>
    <font>
      <b/>
      <sz val="11"/>
      <color rgb="FF0070C0"/>
      <name val="Calibri"/>
      <family val="2"/>
    </font>
    <font>
      <b/>
      <sz val="9"/>
      <color rgb="FF333333"/>
      <name val="Arial"/>
      <family val="2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b/>
      <sz val="11"/>
      <name val="Calibri"/>
      <family val="2"/>
    </font>
    <font>
      <b/>
      <sz val="8"/>
      <color indexed="8"/>
      <name val="Calibri"/>
      <family val="2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</font>
    <font>
      <sz val="12"/>
      <color rgb="FFFF000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6"/>
      <color rgb="FF000000"/>
      <name val="Andalus"/>
    </font>
    <font>
      <b/>
      <i/>
      <sz val="12"/>
      <color rgb="FF000000"/>
      <name val="Bookman Old Style"/>
      <family val="1"/>
    </font>
    <font>
      <sz val="12"/>
      <color rgb="FF000000"/>
      <name val="Bookman Old Style"/>
      <family val="1"/>
    </font>
    <font>
      <b/>
      <sz val="14"/>
      <color rgb="FF000000"/>
      <name val="Andalus"/>
    </font>
    <font>
      <b/>
      <i/>
      <sz val="14"/>
      <color rgb="FF000000"/>
      <name val="Calibri"/>
      <family val="2"/>
    </font>
    <font>
      <sz val="14"/>
      <color rgb="FF000000"/>
      <name val="Calibri"/>
      <family val="2"/>
    </font>
    <font>
      <sz val="9"/>
      <color rgb="FF00000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26"/>
      <color theme="0"/>
      <name val="Calibri"/>
      <family val="2"/>
    </font>
    <font>
      <sz val="20"/>
      <color theme="0"/>
      <name val="Calibri"/>
      <family val="2"/>
    </font>
    <font>
      <sz val="10"/>
      <color theme="0"/>
      <name val="Calibri"/>
      <family val="2"/>
    </font>
    <font>
      <sz val="16"/>
      <color theme="0"/>
      <name val="Calibri"/>
      <family val="2"/>
    </font>
    <font>
      <sz val="14"/>
      <color theme="1"/>
      <name val="Calibri"/>
      <family val="2"/>
      <scheme val="minor"/>
    </font>
    <font>
      <b/>
      <sz val="14"/>
      <name val="Calibri"/>
      <family val="2"/>
    </font>
    <font>
      <sz val="14"/>
      <name val="Calibri"/>
      <family val="2"/>
      <scheme val="minor"/>
    </font>
    <font>
      <b/>
      <i/>
      <sz val="14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1C7E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theme="7" tint="0.59999389629810485"/>
        <bgColor rgb="FFCCFFCC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rgb="FFCCFFCC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49"/>
      </left>
      <right style="medium">
        <color indexed="49"/>
      </right>
      <top style="medium">
        <color indexed="49"/>
      </top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4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49"/>
      </right>
      <top/>
      <bottom style="medium">
        <color indexed="49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49"/>
      </left>
      <right style="medium">
        <color indexed="49"/>
      </right>
      <top style="thin">
        <color indexed="64"/>
      </top>
      <bottom style="medium">
        <color indexed="49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49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49"/>
      </left>
      <right style="medium">
        <color indexed="49"/>
      </right>
      <top/>
      <bottom style="medium">
        <color indexed="49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49"/>
      </left>
      <right style="medium">
        <color indexed="49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44"/>
      </top>
      <bottom style="medium">
        <color indexed="44"/>
      </bottom>
      <diagonal/>
    </border>
    <border>
      <left/>
      <right/>
      <top style="medium">
        <color indexed="44"/>
      </top>
      <bottom style="medium">
        <color indexed="44"/>
      </bottom>
      <diagonal/>
    </border>
    <border>
      <left/>
      <right style="medium">
        <color indexed="64"/>
      </right>
      <top style="medium">
        <color indexed="44"/>
      </top>
      <bottom style="medium">
        <color indexed="44"/>
      </bottom>
      <diagonal/>
    </border>
    <border>
      <left style="medium">
        <color indexed="64"/>
      </left>
      <right/>
      <top style="medium">
        <color indexed="44"/>
      </top>
      <bottom/>
      <diagonal/>
    </border>
    <border>
      <left/>
      <right/>
      <top style="medium">
        <color indexed="44"/>
      </top>
      <bottom/>
      <diagonal/>
    </border>
    <border>
      <left/>
      <right style="medium">
        <color indexed="64"/>
      </right>
      <top style="medium">
        <color indexed="4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44"/>
      </bottom>
      <diagonal/>
    </border>
    <border>
      <left/>
      <right/>
      <top style="medium">
        <color indexed="64"/>
      </top>
      <bottom style="medium">
        <color indexed="44"/>
      </bottom>
      <diagonal/>
    </border>
    <border>
      <left/>
      <right style="medium">
        <color indexed="64"/>
      </right>
      <top style="medium">
        <color indexed="64"/>
      </top>
      <bottom style="medium">
        <color indexed="4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44"/>
      </top>
      <bottom style="medium">
        <color indexed="64"/>
      </bottom>
      <diagonal/>
    </border>
    <border>
      <left/>
      <right/>
      <top style="medium">
        <color indexed="44"/>
      </top>
      <bottom style="medium">
        <color indexed="64"/>
      </bottom>
      <diagonal/>
    </border>
    <border>
      <left/>
      <right style="medium">
        <color indexed="64"/>
      </right>
      <top style="medium">
        <color indexed="44"/>
      </top>
      <bottom style="medium">
        <color indexed="64"/>
      </bottom>
      <diagonal/>
    </border>
    <border>
      <left style="medium">
        <color indexed="44"/>
      </left>
      <right/>
      <top/>
      <bottom/>
      <diagonal/>
    </border>
    <border>
      <left/>
      <right style="thin">
        <color rgb="FF00B0F0"/>
      </right>
      <top style="thin">
        <color indexed="64"/>
      </top>
      <bottom style="thin">
        <color indexed="64"/>
      </bottom>
      <diagonal/>
    </border>
    <border>
      <left style="thin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4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7">
    <xf numFmtId="0" fontId="0" fillId="0" borderId="0"/>
    <xf numFmtId="0" fontId="45" fillId="0" borderId="0" applyNumberFormat="0" applyFill="0" applyBorder="0" applyAlignment="0" applyProtection="0"/>
    <xf numFmtId="0" fontId="35" fillId="0" borderId="0"/>
    <xf numFmtId="0" fontId="1" fillId="0" borderId="0" applyNumberFormat="0" applyFill="0" applyBorder="0" applyProtection="0"/>
    <xf numFmtId="43" fontId="1" fillId="0" borderId="0" applyFont="0" applyFill="0" applyBorder="0" applyAlignment="0" applyProtection="0"/>
    <xf numFmtId="0" fontId="76" fillId="0" borderId="0"/>
    <xf numFmtId="0" fontId="76" fillId="0" borderId="0"/>
    <xf numFmtId="165" fontId="76" fillId="0" borderId="0"/>
    <xf numFmtId="0" fontId="1" fillId="0" borderId="0" applyNumberFormat="0" applyFill="0" applyBorder="0" applyProtection="0"/>
    <xf numFmtId="0" fontId="86" fillId="0" borderId="0" applyNumberFormat="0" applyFill="0" applyBorder="0" applyProtection="0"/>
    <xf numFmtId="43" fontId="86" fillId="0" borderId="0" applyFont="0" applyFill="0" applyBorder="0" applyAlignment="0" applyProtection="0"/>
    <xf numFmtId="0" fontId="87" fillId="0" borderId="0"/>
    <xf numFmtId="0" fontId="87" fillId="0" borderId="0"/>
    <xf numFmtId="165" fontId="87" fillId="0" borderId="0"/>
    <xf numFmtId="0" fontId="86" fillId="0" borderId="0" applyNumberFormat="0" applyFill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01">
    <xf numFmtId="0" fontId="0" fillId="0" borderId="0" xfId="0"/>
    <xf numFmtId="0" fontId="0" fillId="0" borderId="0" xfId="0" applyBorder="1"/>
    <xf numFmtId="0" fontId="0" fillId="2" borderId="0" xfId="0" applyFill="1" applyBorder="1"/>
    <xf numFmtId="0" fontId="0" fillId="3" borderId="0" xfId="0" applyFill="1" applyBorder="1"/>
    <xf numFmtId="0" fontId="4" fillId="4" borderId="1" xfId="0" applyFont="1" applyFill="1" applyBorder="1"/>
    <xf numFmtId="0" fontId="0" fillId="4" borderId="2" xfId="0" applyFill="1" applyBorder="1"/>
    <xf numFmtId="0" fontId="5" fillId="4" borderId="3" xfId="0" applyFont="1" applyFill="1" applyBorder="1"/>
    <xf numFmtId="0" fontId="0" fillId="5" borderId="5" xfId="0" applyFill="1" applyBorder="1"/>
    <xf numFmtId="0" fontId="6" fillId="5" borderId="5" xfId="0" applyFont="1" applyFill="1" applyBorder="1"/>
    <xf numFmtId="0" fontId="6" fillId="5" borderId="6" xfId="0" applyFont="1" applyFill="1" applyBorder="1"/>
    <xf numFmtId="0" fontId="6" fillId="5" borderId="7" xfId="0" applyFont="1" applyFill="1" applyBorder="1"/>
    <xf numFmtId="0" fontId="0" fillId="0" borderId="0" xfId="0" applyFill="1" applyBorder="1"/>
    <xf numFmtId="0" fontId="0" fillId="3" borderId="1" xfId="0" applyFill="1" applyBorder="1"/>
    <xf numFmtId="0" fontId="0" fillId="3" borderId="8" xfId="0" applyFill="1" applyBorder="1"/>
    <xf numFmtId="0" fontId="0" fillId="3" borderId="2" xfId="0" applyFill="1" applyBorder="1"/>
    <xf numFmtId="0" fontId="0" fillId="3" borderId="9" xfId="0" applyFill="1" applyBorder="1"/>
    <xf numFmtId="0" fontId="7" fillId="4" borderId="3" xfId="0" applyFont="1" applyFill="1" applyBorder="1"/>
    <xf numFmtId="0" fontId="0" fillId="6" borderId="11" xfId="0" applyFill="1" applyBorder="1"/>
    <xf numFmtId="0" fontId="0" fillId="6" borderId="0" xfId="0" applyFill="1" applyBorder="1"/>
    <xf numFmtId="0" fontId="0" fillId="6" borderId="12" xfId="0" applyFill="1" applyBorder="1"/>
    <xf numFmtId="0" fontId="0" fillId="6" borderId="13" xfId="0" applyFill="1" applyBorder="1"/>
    <xf numFmtId="0" fontId="0" fillId="7" borderId="0" xfId="0" applyFill="1" applyBorder="1"/>
    <xf numFmtId="0" fontId="0" fillId="3" borderId="0" xfId="0" applyFill="1"/>
    <xf numFmtId="0" fontId="5" fillId="3" borderId="0" xfId="0" applyFont="1" applyFill="1" applyBorder="1"/>
    <xf numFmtId="0" fontId="0" fillId="6" borderId="14" xfId="0" applyFont="1" applyFill="1" applyBorder="1" applyAlignment="1">
      <alignment wrapText="1"/>
    </xf>
    <xf numFmtId="0" fontId="2" fillId="3" borderId="0" xfId="0" applyFont="1" applyFill="1" applyBorder="1" applyAlignment="1">
      <alignment wrapText="1"/>
    </xf>
    <xf numFmtId="0" fontId="0" fillId="3" borderId="0" xfId="0" applyFont="1" applyFill="1" applyBorder="1" applyAlignment="1">
      <alignment wrapText="1"/>
    </xf>
    <xf numFmtId="0" fontId="0" fillId="8" borderId="0" xfId="0" applyFill="1" applyBorder="1"/>
    <xf numFmtId="0" fontId="0" fillId="6" borderId="16" xfId="0" applyFill="1" applyBorder="1" applyAlignment="1">
      <alignment wrapText="1"/>
    </xf>
    <xf numFmtId="0" fontId="0" fillId="3" borderId="5" xfId="0" applyFill="1" applyBorder="1"/>
    <xf numFmtId="0" fontId="9" fillId="6" borderId="17" xfId="0" applyFont="1" applyFill="1" applyBorder="1" applyAlignment="1">
      <alignment wrapText="1"/>
    </xf>
    <xf numFmtId="0" fontId="0" fillId="0" borderId="5" xfId="0" applyFill="1" applyBorder="1"/>
    <xf numFmtId="0" fontId="1" fillId="8" borderId="14" xfId="0" applyFont="1" applyFill="1" applyBorder="1" applyAlignment="1">
      <alignment wrapText="1"/>
    </xf>
    <xf numFmtId="0" fontId="0" fillId="8" borderId="16" xfId="0" applyFill="1" applyBorder="1"/>
    <xf numFmtId="0" fontId="9" fillId="8" borderId="18" xfId="0" applyFont="1" applyFill="1" applyBorder="1" applyAlignment="1">
      <alignment wrapText="1"/>
    </xf>
    <xf numFmtId="0" fontId="10" fillId="4" borderId="1" xfId="0" applyFont="1" applyFill="1" applyBorder="1"/>
    <xf numFmtId="0" fontId="0" fillId="0" borderId="0" xfId="0" applyFill="1" applyBorder="1" applyAlignment="1">
      <alignment vertical="center" wrapText="1"/>
    </xf>
    <xf numFmtId="0" fontId="0" fillId="0" borderId="9" xfId="0" applyFill="1" applyBorder="1" applyAlignment="1">
      <alignment vertical="center" wrapText="1"/>
    </xf>
    <xf numFmtId="0" fontId="0" fillId="3" borderId="19" xfId="0" applyFill="1" applyBorder="1"/>
    <xf numFmtId="0" fontId="0" fillId="0" borderId="2" xfId="0" applyFill="1" applyBorder="1" applyAlignment="1">
      <alignment vertical="center" wrapText="1"/>
    </xf>
    <xf numFmtId="0" fontId="6" fillId="3" borderId="0" xfId="0" applyFont="1" applyFill="1" applyBorder="1"/>
    <xf numFmtId="0" fontId="0" fillId="0" borderId="8" xfId="0" applyFill="1" applyBorder="1"/>
    <xf numFmtId="0" fontId="0" fillId="0" borderId="2" xfId="0" applyFill="1" applyBorder="1"/>
    <xf numFmtId="0" fontId="11" fillId="4" borderId="20" xfId="0" applyFont="1" applyFill="1" applyBorder="1"/>
    <xf numFmtId="0" fontId="11" fillId="4" borderId="21" xfId="0" applyFont="1" applyFill="1" applyBorder="1"/>
    <xf numFmtId="0" fontId="11" fillId="4" borderId="22" xfId="0" applyFont="1" applyFill="1" applyBorder="1"/>
    <xf numFmtId="0" fontId="11" fillId="4" borderId="23" xfId="0" applyFont="1" applyFill="1" applyBorder="1"/>
    <xf numFmtId="0" fontId="11" fillId="4" borderId="24" xfId="0" applyFont="1" applyFill="1" applyBorder="1"/>
    <xf numFmtId="0" fontId="11" fillId="4" borderId="23" xfId="0" applyFont="1" applyFill="1" applyBorder="1" applyAlignment="1">
      <alignment wrapText="1"/>
    </xf>
    <xf numFmtId="0" fontId="11" fillId="4" borderId="25" xfId="0" applyFont="1" applyFill="1" applyBorder="1"/>
    <xf numFmtId="0" fontId="12" fillId="4" borderId="2" xfId="0" applyFont="1" applyFill="1" applyBorder="1"/>
    <xf numFmtId="0" fontId="13" fillId="0" borderId="0" xfId="0" applyFont="1" applyFill="1" applyBorder="1"/>
    <xf numFmtId="0" fontId="20" fillId="0" borderId="0" xfId="0" applyFont="1" applyFill="1" applyBorder="1"/>
    <xf numFmtId="0" fontId="20" fillId="0" borderId="0" xfId="0" applyFont="1" applyBorder="1"/>
    <xf numFmtId="0" fontId="20" fillId="3" borderId="0" xfId="0" applyFont="1" applyFill="1" applyBorder="1"/>
    <xf numFmtId="0" fontId="20" fillId="3" borderId="9" xfId="0" applyFont="1" applyFill="1" applyBorder="1"/>
    <xf numFmtId="0" fontId="20" fillId="4" borderId="2" xfId="0" applyFont="1" applyFill="1" applyBorder="1"/>
    <xf numFmtId="0" fontId="20" fillId="3" borderId="26" xfId="0" applyFont="1" applyFill="1" applyBorder="1"/>
    <xf numFmtId="0" fontId="20" fillId="7" borderId="0" xfId="0" applyFont="1" applyFill="1" applyBorder="1"/>
    <xf numFmtId="0" fontId="20" fillId="6" borderId="11" xfId="0" applyFont="1" applyFill="1" applyBorder="1"/>
    <xf numFmtId="0" fontId="20" fillId="6" borderId="16" xfId="0" applyFont="1" applyFill="1" applyBorder="1"/>
    <xf numFmtId="0" fontId="20" fillId="6" borderId="12" xfId="0" applyFont="1" applyFill="1" applyBorder="1"/>
    <xf numFmtId="0" fontId="20" fillId="8" borderId="12" xfId="0" applyFont="1" applyFill="1" applyBorder="1"/>
    <xf numFmtId="0" fontId="20" fillId="8" borderId="11" xfId="0" applyFont="1" applyFill="1" applyBorder="1"/>
    <xf numFmtId="0" fontId="20" fillId="8" borderId="16" xfId="0" applyFont="1" applyFill="1" applyBorder="1"/>
    <xf numFmtId="0" fontId="15" fillId="3" borderId="0" xfId="0" applyFont="1" applyFill="1" applyBorder="1"/>
    <xf numFmtId="0" fontId="16" fillId="4" borderId="3" xfId="0" applyFont="1" applyFill="1" applyBorder="1"/>
    <xf numFmtId="0" fontId="20" fillId="2" borderId="0" xfId="0" applyFont="1" applyFill="1" applyBorder="1"/>
    <xf numFmtId="0" fontId="21" fillId="0" borderId="0" xfId="0" applyFont="1" applyAlignment="1"/>
    <xf numFmtId="0" fontId="14" fillId="8" borderId="11" xfId="0" applyFont="1" applyFill="1" applyBorder="1" applyAlignment="1">
      <alignment wrapText="1"/>
    </xf>
    <xf numFmtId="0" fontId="14" fillId="8" borderId="14" xfId="0" applyFont="1" applyFill="1" applyBorder="1" applyAlignment="1">
      <alignment vertical="top" wrapText="1"/>
    </xf>
    <xf numFmtId="0" fontId="11" fillId="4" borderId="27" xfId="0" applyFont="1" applyFill="1" applyBorder="1"/>
    <xf numFmtId="0" fontId="11" fillId="4" borderId="8" xfId="0" applyFont="1" applyFill="1" applyBorder="1"/>
    <xf numFmtId="0" fontId="5" fillId="4" borderId="2" xfId="0" applyFont="1" applyFill="1" applyBorder="1"/>
    <xf numFmtId="0" fontId="14" fillId="3" borderId="11" xfId="0" applyFont="1" applyFill="1" applyBorder="1" applyAlignment="1">
      <alignment wrapText="1"/>
    </xf>
    <xf numFmtId="0" fontId="27" fillId="5" borderId="4" xfId="0" applyFont="1" applyFill="1" applyBorder="1"/>
    <xf numFmtId="0" fontId="26" fillId="5" borderId="5" xfId="0" applyFont="1" applyFill="1" applyBorder="1"/>
    <xf numFmtId="0" fontId="28" fillId="4" borderId="20" xfId="0" applyFont="1" applyFill="1" applyBorder="1"/>
    <xf numFmtId="0" fontId="28" fillId="4" borderId="21" xfId="0" applyFont="1" applyFill="1" applyBorder="1"/>
    <xf numFmtId="0" fontId="28" fillId="4" borderId="28" xfId="0" applyFont="1" applyFill="1" applyBorder="1"/>
    <xf numFmtId="0" fontId="28" fillId="4" borderId="22" xfId="0" applyFont="1" applyFill="1" applyBorder="1"/>
    <xf numFmtId="0" fontId="32" fillId="4" borderId="3" xfId="0" applyFont="1" applyFill="1" applyBorder="1"/>
    <xf numFmtId="0" fontId="34" fillId="8" borderId="18" xfId="0" applyFont="1" applyFill="1" applyBorder="1" applyAlignment="1">
      <alignment wrapText="1"/>
    </xf>
    <xf numFmtId="0" fontId="33" fillId="8" borderId="14" xfId="0" applyFont="1" applyFill="1" applyBorder="1" applyAlignment="1">
      <alignment wrapText="1"/>
    </xf>
    <xf numFmtId="0" fontId="13" fillId="3" borderId="0" xfId="0" applyFont="1" applyFill="1" applyBorder="1"/>
    <xf numFmtId="0" fontId="10" fillId="4" borderId="8" xfId="0" applyFont="1" applyFill="1" applyBorder="1"/>
    <xf numFmtId="0" fontId="5" fillId="4" borderId="29" xfId="0" applyFont="1" applyFill="1" applyBorder="1"/>
    <xf numFmtId="0" fontId="10" fillId="4" borderId="4" xfId="0" applyFont="1" applyFill="1" applyBorder="1"/>
    <xf numFmtId="0" fontId="0" fillId="4" borderId="6" xfId="0" applyFill="1" applyBorder="1"/>
    <xf numFmtId="0" fontId="0" fillId="3" borderId="26" xfId="0" applyFill="1" applyBorder="1"/>
    <xf numFmtId="0" fontId="0" fillId="8" borderId="11" xfId="0" applyFill="1" applyBorder="1"/>
    <xf numFmtId="0" fontId="0" fillId="8" borderId="12" xfId="0" applyFill="1" applyBorder="1"/>
    <xf numFmtId="0" fontId="0" fillId="3" borderId="14" xfId="0" applyFill="1" applyBorder="1"/>
    <xf numFmtId="0" fontId="14" fillId="8" borderId="16" xfId="0" applyFont="1" applyFill="1" applyBorder="1"/>
    <xf numFmtId="0" fontId="2" fillId="8" borderId="18" xfId="0" applyFont="1" applyFill="1" applyBorder="1" applyAlignment="1">
      <alignment vertical="center" wrapText="1"/>
    </xf>
    <xf numFmtId="0" fontId="2" fillId="6" borderId="18" xfId="0" applyFont="1" applyFill="1" applyBorder="1" applyAlignment="1">
      <alignment vertical="center" wrapText="1"/>
    </xf>
    <xf numFmtId="0" fontId="14" fillId="10" borderId="11" xfId="0" applyFont="1" applyFill="1" applyBorder="1" applyAlignment="1">
      <alignment wrapText="1"/>
    </xf>
    <xf numFmtId="0" fontId="9" fillId="8" borderId="18" xfId="0" applyFont="1" applyFill="1" applyBorder="1" applyAlignment="1">
      <alignment vertical="center" wrapText="1"/>
    </xf>
    <xf numFmtId="0" fontId="9" fillId="6" borderId="17" xfId="0" applyFont="1" applyFill="1" applyBorder="1" applyAlignment="1">
      <alignment vertical="center" wrapText="1"/>
    </xf>
    <xf numFmtId="0" fontId="31" fillId="4" borderId="1" xfId="0" applyFont="1" applyFill="1" applyBorder="1"/>
    <xf numFmtId="0" fontId="6" fillId="4" borderId="2" xfId="0" applyFont="1" applyFill="1" applyBorder="1"/>
    <xf numFmtId="0" fontId="6" fillId="0" borderId="0" xfId="0" applyFont="1" applyFill="1" applyBorder="1"/>
    <xf numFmtId="0" fontId="49" fillId="8" borderId="18" xfId="0" applyFont="1" applyFill="1" applyBorder="1" applyAlignment="1">
      <alignment vertical="center" wrapText="1"/>
    </xf>
    <xf numFmtId="0" fontId="45" fillId="3" borderId="0" xfId="1" applyFill="1" applyBorder="1"/>
    <xf numFmtId="0" fontId="50" fillId="3" borderId="0" xfId="0" applyFont="1" applyFill="1" applyBorder="1"/>
    <xf numFmtId="0" fontId="50" fillId="8" borderId="0" xfId="0" applyFont="1" applyFill="1" applyBorder="1"/>
    <xf numFmtId="0" fontId="51" fillId="3" borderId="0" xfId="0" applyFont="1" applyFill="1" applyBorder="1"/>
    <xf numFmtId="0" fontId="51" fillId="8" borderId="0" xfId="0" applyFont="1" applyFill="1" applyBorder="1"/>
    <xf numFmtId="0" fontId="52" fillId="3" borderId="14" xfId="0" applyFont="1" applyFill="1" applyBorder="1"/>
    <xf numFmtId="0" fontId="52" fillId="3" borderId="26" xfId="0" applyFont="1" applyFill="1" applyBorder="1"/>
    <xf numFmtId="0" fontId="0" fillId="3" borderId="36" xfId="0" applyFont="1" applyFill="1" applyBorder="1"/>
    <xf numFmtId="0" fontId="0" fillId="11" borderId="11" xfId="0" applyFill="1" applyBorder="1"/>
    <xf numFmtId="0" fontId="53" fillId="3" borderId="0" xfId="0" applyFont="1" applyFill="1" applyBorder="1"/>
    <xf numFmtId="0" fontId="53" fillId="0" borderId="9" xfId="0" applyFont="1" applyFill="1" applyBorder="1" applyAlignment="1">
      <alignment vertical="center" wrapText="1"/>
    </xf>
    <xf numFmtId="0" fontId="53" fillId="0" borderId="0" xfId="0" applyFont="1" applyFill="1" applyBorder="1"/>
    <xf numFmtId="0" fontId="0" fillId="11" borderId="12" xfId="0" applyFill="1" applyBorder="1"/>
    <xf numFmtId="0" fontId="9" fillId="3" borderId="0" xfId="0" applyFont="1" applyFill="1" applyBorder="1"/>
    <xf numFmtId="0" fontId="2" fillId="8" borderId="14" xfId="0" applyFont="1" applyFill="1" applyBorder="1" applyAlignment="1">
      <alignment wrapText="1"/>
    </xf>
    <xf numFmtId="0" fontId="2" fillId="8" borderId="16" xfId="0" applyFont="1" applyFill="1" applyBorder="1" applyAlignment="1">
      <alignment wrapText="1"/>
    </xf>
    <xf numFmtId="0" fontId="2" fillId="8" borderId="11" xfId="0" applyFont="1" applyFill="1" applyBorder="1" applyAlignment="1">
      <alignment wrapText="1"/>
    </xf>
    <xf numFmtId="0" fontId="47" fillId="6" borderId="14" xfId="0" applyFont="1" applyFill="1" applyBorder="1" applyAlignment="1">
      <alignment wrapText="1"/>
    </xf>
    <xf numFmtId="0" fontId="0" fillId="3" borderId="11" xfId="0" applyFill="1" applyBorder="1" applyAlignment="1">
      <alignment wrapText="1"/>
    </xf>
    <xf numFmtId="0" fontId="11" fillId="4" borderId="27" xfId="0" applyFont="1" applyFill="1" applyBorder="1" applyAlignment="1">
      <alignment wrapText="1"/>
    </xf>
    <xf numFmtId="0" fontId="11" fillId="4" borderId="37" xfId="0" applyFont="1" applyFill="1" applyBorder="1"/>
    <xf numFmtId="0" fontId="0" fillId="3" borderId="38" xfId="0" applyFill="1" applyBorder="1"/>
    <xf numFmtId="0" fontId="2" fillId="8" borderId="18" xfId="0" applyFont="1" applyFill="1" applyBorder="1" applyAlignment="1">
      <alignment wrapText="1"/>
    </xf>
    <xf numFmtId="0" fontId="46" fillId="3" borderId="14" xfId="0" applyFont="1" applyFill="1" applyBorder="1"/>
    <xf numFmtId="0" fontId="0" fillId="3" borderId="0" xfId="0" applyFont="1" applyFill="1" applyBorder="1"/>
    <xf numFmtId="0" fontId="2" fillId="12" borderId="14" xfId="0" applyFont="1" applyFill="1" applyBorder="1" applyAlignment="1">
      <alignment wrapText="1"/>
    </xf>
    <xf numFmtId="0" fontId="2" fillId="12" borderId="11" xfId="0" applyFont="1" applyFill="1" applyBorder="1" applyAlignment="1">
      <alignment wrapText="1"/>
    </xf>
    <xf numFmtId="0" fontId="2" fillId="12" borderId="16" xfId="0" applyFont="1" applyFill="1" applyBorder="1" applyAlignment="1">
      <alignment wrapText="1"/>
    </xf>
    <xf numFmtId="0" fontId="46" fillId="10" borderId="14" xfId="0" applyFont="1" applyFill="1" applyBorder="1"/>
    <xf numFmtId="0" fontId="52" fillId="10" borderId="26" xfId="0" applyFont="1" applyFill="1" applyBorder="1"/>
    <xf numFmtId="0" fontId="2" fillId="8" borderId="14" xfId="0" applyFont="1" applyFill="1" applyBorder="1" applyAlignment="1">
      <alignment vertical="center" wrapText="1"/>
    </xf>
    <xf numFmtId="0" fontId="2" fillId="4" borderId="2" xfId="0" applyFont="1" applyFill="1" applyBorder="1"/>
    <xf numFmtId="0" fontId="26" fillId="5" borderId="4" xfId="0" applyFont="1" applyFill="1" applyBorder="1"/>
    <xf numFmtId="0" fontId="2" fillId="12" borderId="40" xfId="0" applyFont="1" applyFill="1" applyBorder="1" applyAlignment="1">
      <alignment wrapText="1"/>
    </xf>
    <xf numFmtId="0" fontId="47" fillId="13" borderId="14" xfId="0" applyFont="1" applyFill="1" applyBorder="1" applyAlignment="1">
      <alignment wrapText="1"/>
    </xf>
    <xf numFmtId="0" fontId="0" fillId="13" borderId="14" xfId="0" applyFont="1" applyFill="1" applyBorder="1" applyAlignment="1">
      <alignment wrapText="1"/>
    </xf>
    <xf numFmtId="0" fontId="0" fillId="13" borderId="13" xfId="0" applyFill="1" applyBorder="1"/>
    <xf numFmtId="0" fontId="0" fillId="13" borderId="12" xfId="0" applyFill="1" applyBorder="1"/>
    <xf numFmtId="0" fontId="47" fillId="12" borderId="14" xfId="0" applyFont="1" applyFill="1" applyBorder="1" applyAlignment="1">
      <alignment wrapText="1"/>
    </xf>
    <xf numFmtId="0" fontId="0" fillId="12" borderId="14" xfId="0" applyFont="1" applyFill="1" applyBorder="1" applyAlignment="1">
      <alignment wrapText="1"/>
    </xf>
    <xf numFmtId="0" fontId="0" fillId="12" borderId="16" xfId="0" applyFont="1" applyFill="1" applyBorder="1" applyAlignment="1">
      <alignment wrapText="1"/>
    </xf>
    <xf numFmtId="0" fontId="0" fillId="12" borderId="40" xfId="0" applyFont="1" applyFill="1" applyBorder="1" applyAlignment="1">
      <alignment wrapText="1"/>
    </xf>
    <xf numFmtId="0" fontId="2" fillId="14" borderId="18" xfId="0" applyFont="1" applyFill="1" applyBorder="1" applyAlignment="1">
      <alignment vertical="center" wrapText="1"/>
    </xf>
    <xf numFmtId="0" fontId="14" fillId="14" borderId="14" xfId="0" applyFont="1" applyFill="1" applyBorder="1" applyAlignment="1">
      <alignment wrapText="1"/>
    </xf>
    <xf numFmtId="0" fontId="14" fillId="14" borderId="16" xfId="0" applyFont="1" applyFill="1" applyBorder="1" applyAlignment="1">
      <alignment wrapText="1"/>
    </xf>
    <xf numFmtId="0" fontId="9" fillId="10" borderId="16" xfId="0" applyFont="1" applyFill="1" applyBorder="1" applyAlignment="1">
      <alignment wrapText="1"/>
    </xf>
    <xf numFmtId="0" fontId="21" fillId="8" borderId="14" xfId="0" applyFont="1" applyFill="1" applyBorder="1" applyAlignment="1">
      <alignment wrapText="1"/>
    </xf>
    <xf numFmtId="0" fontId="0" fillId="10" borderId="0" xfId="0" applyFill="1" applyBorder="1" applyAlignment="1">
      <alignment vertical="top"/>
    </xf>
    <xf numFmtId="0" fontId="0" fillId="10" borderId="0" xfId="0" applyFill="1" applyBorder="1"/>
    <xf numFmtId="0" fontId="2" fillId="10" borderId="0" xfId="0" applyFont="1" applyFill="1" applyBorder="1" applyAlignment="1">
      <alignment vertical="top" wrapText="1"/>
    </xf>
    <xf numFmtId="0" fontId="33" fillId="10" borderId="0" xfId="0" applyFont="1" applyFill="1" applyBorder="1" applyAlignment="1">
      <alignment wrapText="1"/>
    </xf>
    <xf numFmtId="0" fontId="0" fillId="2" borderId="0" xfId="0" applyFill="1" applyBorder="1" applyAlignment="1">
      <alignment vertical="top"/>
    </xf>
    <xf numFmtId="0" fontId="11" fillId="7" borderId="23" xfId="0" applyFont="1" applyFill="1" applyBorder="1" applyAlignment="1">
      <alignment vertical="top" wrapText="1"/>
    </xf>
    <xf numFmtId="0" fontId="0" fillId="6" borderId="42" xfId="0" applyFill="1" applyBorder="1"/>
    <xf numFmtId="2" fontId="0" fillId="6" borderId="13" xfId="0" applyNumberFormat="1" applyFill="1" applyBorder="1" applyAlignment="1">
      <alignment wrapText="1"/>
    </xf>
    <xf numFmtId="0" fontId="0" fillId="8" borderId="16" xfId="0" applyFill="1" applyBorder="1" applyAlignment="1">
      <alignment wrapText="1"/>
    </xf>
    <xf numFmtId="0" fontId="33" fillId="6" borderId="14" xfId="0" applyFont="1" applyFill="1" applyBorder="1" applyAlignment="1">
      <alignment wrapText="1"/>
    </xf>
    <xf numFmtId="0" fontId="2" fillId="3" borderId="4" xfId="0" applyFont="1" applyFill="1" applyBorder="1"/>
    <xf numFmtId="0" fontId="11" fillId="7" borderId="39" xfId="0" applyFont="1" applyFill="1" applyBorder="1" applyAlignment="1">
      <alignment vertical="top" wrapText="1"/>
    </xf>
    <xf numFmtId="0" fontId="11" fillId="7" borderId="44" xfId="0" applyFont="1" applyFill="1" applyBorder="1"/>
    <xf numFmtId="0" fontId="11" fillId="7" borderId="0" xfId="0" applyFont="1" applyFill="1" applyBorder="1"/>
    <xf numFmtId="0" fontId="5" fillId="7" borderId="9" xfId="0" applyFont="1" applyFill="1" applyBorder="1"/>
    <xf numFmtId="0" fontId="11" fillId="7" borderId="11" xfId="0" applyFont="1" applyFill="1" applyBorder="1"/>
    <xf numFmtId="0" fontId="11" fillId="7" borderId="13" xfId="0" applyFont="1" applyFill="1" applyBorder="1"/>
    <xf numFmtId="0" fontId="5" fillId="7" borderId="16" xfId="0" applyFont="1" applyFill="1" applyBorder="1"/>
    <xf numFmtId="0" fontId="0" fillId="8" borderId="34" xfId="0" applyFill="1" applyBorder="1"/>
    <xf numFmtId="0" fontId="0" fillId="8" borderId="33" xfId="0" applyFill="1" applyBorder="1"/>
    <xf numFmtId="0" fontId="0" fillId="3" borderId="45" xfId="0" applyFill="1" applyBorder="1"/>
    <xf numFmtId="0" fontId="0" fillId="8" borderId="35" xfId="0" applyFill="1" applyBorder="1"/>
    <xf numFmtId="0" fontId="11" fillId="4" borderId="23" xfId="0" applyFont="1" applyFill="1" applyBorder="1" applyAlignment="1">
      <alignment vertical="top" wrapText="1"/>
    </xf>
    <xf numFmtId="0" fontId="0" fillId="3" borderId="1" xfId="0" applyFill="1" applyBorder="1" applyAlignment="1">
      <alignment vertical="top"/>
    </xf>
    <xf numFmtId="0" fontId="0" fillId="5" borderId="4" xfId="0" applyFill="1" applyBorder="1" applyAlignment="1">
      <alignment vertical="top"/>
    </xf>
    <xf numFmtId="0" fontId="0" fillId="3" borderId="46" xfId="0" applyFill="1" applyBorder="1" applyAlignment="1">
      <alignment vertical="top"/>
    </xf>
    <xf numFmtId="0" fontId="0" fillId="3" borderId="47" xfId="0" applyFill="1" applyBorder="1"/>
    <xf numFmtId="0" fontId="14" fillId="8" borderId="14" xfId="0" applyFont="1" applyFill="1" applyBorder="1" applyAlignment="1">
      <alignment horizontal="center" vertical="center" wrapText="1"/>
    </xf>
    <xf numFmtId="0" fontId="2" fillId="8" borderId="18" xfId="0" applyFont="1" applyFill="1" applyBorder="1" applyAlignment="1">
      <alignment horizontal="left" vertical="center" wrapText="1"/>
    </xf>
    <xf numFmtId="0" fontId="2" fillId="15" borderId="11" xfId="0" applyFont="1" applyFill="1" applyBorder="1" applyAlignment="1">
      <alignment wrapText="1"/>
    </xf>
    <xf numFmtId="0" fontId="2" fillId="15" borderId="16" xfId="0" applyFont="1" applyFill="1" applyBorder="1" applyAlignment="1">
      <alignment wrapText="1"/>
    </xf>
    <xf numFmtId="0" fontId="2" fillId="16" borderId="16" xfId="0" applyFont="1" applyFill="1" applyBorder="1" applyAlignment="1">
      <alignment wrapText="1"/>
    </xf>
    <xf numFmtId="0" fontId="2" fillId="16" borderId="48" xfId="0" applyFont="1" applyFill="1" applyBorder="1" applyAlignment="1">
      <alignment wrapText="1"/>
    </xf>
    <xf numFmtId="0" fontId="9" fillId="8" borderId="16" xfId="0" applyFont="1" applyFill="1" applyBorder="1"/>
    <xf numFmtId="0" fontId="0" fillId="3" borderId="0" xfId="0" applyNumberFormat="1" applyFill="1" applyBorder="1"/>
    <xf numFmtId="0" fontId="2" fillId="3" borderId="0" xfId="0" applyNumberFormat="1" applyFont="1" applyFill="1" applyBorder="1" applyAlignment="1">
      <alignment wrapText="1"/>
    </xf>
    <xf numFmtId="0" fontId="0" fillId="7" borderId="0" xfId="0" applyNumberFormat="1" applyFill="1" applyBorder="1"/>
    <xf numFmtId="0" fontId="54" fillId="3" borderId="0" xfId="0" applyFont="1" applyFill="1" applyBorder="1"/>
    <xf numFmtId="0" fontId="55" fillId="6" borderId="14" xfId="0" applyFont="1" applyFill="1" applyBorder="1" applyAlignment="1">
      <alignment wrapText="1"/>
    </xf>
    <xf numFmtId="0" fontId="54" fillId="6" borderId="14" xfId="0" applyFont="1" applyFill="1" applyBorder="1" applyAlignment="1">
      <alignment wrapText="1"/>
    </xf>
    <xf numFmtId="0" fontId="54" fillId="6" borderId="13" xfId="0" applyFont="1" applyFill="1" applyBorder="1"/>
    <xf numFmtId="0" fontId="0" fillId="2" borderId="0" xfId="0" applyFill="1" applyBorder="1" applyAlignment="1">
      <alignment wrapText="1"/>
    </xf>
    <xf numFmtId="0" fontId="0" fillId="3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0" fillId="3" borderId="10" xfId="0" applyFill="1" applyBorder="1" applyAlignment="1">
      <alignment wrapText="1"/>
    </xf>
    <xf numFmtId="0" fontId="11" fillId="4" borderId="21" xfId="0" applyFont="1" applyFill="1" applyBorder="1" applyAlignment="1">
      <alignment wrapText="1"/>
    </xf>
    <xf numFmtId="0" fontId="11" fillId="4" borderId="24" xfId="0" applyFont="1" applyFill="1" applyBorder="1" applyAlignment="1">
      <alignment wrapText="1"/>
    </xf>
    <xf numFmtId="0" fontId="52" fillId="3" borderId="14" xfId="0" applyFont="1" applyFill="1" applyBorder="1" applyAlignment="1">
      <alignment wrapText="1"/>
    </xf>
    <xf numFmtId="0" fontId="54" fillId="3" borderId="0" xfId="0" applyFont="1" applyFill="1" applyBorder="1" applyAlignment="1">
      <alignment wrapText="1"/>
    </xf>
    <xf numFmtId="0" fontId="54" fillId="3" borderId="14" xfId="0" applyFont="1" applyFill="1" applyBorder="1" applyAlignment="1">
      <alignment wrapText="1"/>
    </xf>
    <xf numFmtId="0" fontId="56" fillId="3" borderId="14" xfId="0" applyFont="1" applyFill="1" applyBorder="1" applyAlignment="1">
      <alignment wrapText="1"/>
    </xf>
    <xf numFmtId="0" fontId="57" fillId="3" borderId="14" xfId="0" applyFont="1" applyFill="1" applyBorder="1" applyAlignment="1">
      <alignment wrapText="1"/>
    </xf>
    <xf numFmtId="0" fontId="0" fillId="3" borderId="14" xfId="0" applyFill="1" applyBorder="1" applyAlignment="1">
      <alignment wrapText="1"/>
    </xf>
    <xf numFmtId="0" fontId="0" fillId="6" borderId="14" xfId="0" applyFill="1" applyBorder="1" applyAlignment="1">
      <alignment wrapText="1"/>
    </xf>
    <xf numFmtId="0" fontId="58" fillId="0" borderId="14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3" borderId="8" xfId="0" applyFill="1" applyBorder="1" applyAlignment="1">
      <alignment wrapText="1"/>
    </xf>
    <xf numFmtId="0" fontId="0" fillId="5" borderId="5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7" fillId="17" borderId="14" xfId="0" applyFont="1" applyFill="1" applyBorder="1" applyAlignment="1">
      <alignment wrapText="1"/>
    </xf>
    <xf numFmtId="0" fontId="0" fillId="17" borderId="14" xfId="0" applyFont="1" applyFill="1" applyBorder="1" applyAlignment="1">
      <alignment wrapText="1"/>
    </xf>
    <xf numFmtId="0" fontId="0" fillId="17" borderId="13" xfId="0" applyFill="1" applyBorder="1"/>
    <xf numFmtId="0" fontId="0" fillId="17" borderId="12" xfId="0" applyFill="1" applyBorder="1"/>
    <xf numFmtId="0" fontId="9" fillId="6" borderId="18" xfId="0" applyFont="1" applyFill="1" applyBorder="1" applyAlignment="1">
      <alignment vertical="center" wrapText="1"/>
    </xf>
    <xf numFmtId="0" fontId="0" fillId="8" borderId="13" xfId="0" applyFill="1" applyBorder="1"/>
    <xf numFmtId="0" fontId="9" fillId="8" borderId="49" xfId="0" applyFont="1" applyFill="1" applyBorder="1" applyAlignment="1">
      <alignment vertical="center" wrapText="1"/>
    </xf>
    <xf numFmtId="0" fontId="9" fillId="6" borderId="0" xfId="0" applyFont="1" applyFill="1" applyBorder="1" applyAlignment="1">
      <alignment vertical="center" wrapText="1"/>
    </xf>
    <xf numFmtId="0" fontId="33" fillId="6" borderId="0" xfId="0" applyFont="1" applyFill="1" applyBorder="1" applyAlignment="1">
      <alignment wrapText="1"/>
    </xf>
    <xf numFmtId="0" fontId="0" fillId="18" borderId="0" xfId="0" applyFill="1" applyBorder="1"/>
    <xf numFmtId="0" fontId="2" fillId="18" borderId="11" xfId="0" applyFont="1" applyFill="1" applyBorder="1" applyAlignment="1">
      <alignment wrapText="1"/>
    </xf>
    <xf numFmtId="0" fontId="2" fillId="18" borderId="16" xfId="0" applyFont="1" applyFill="1" applyBorder="1" applyAlignment="1">
      <alignment wrapText="1"/>
    </xf>
    <xf numFmtId="0" fontId="2" fillId="18" borderId="0" xfId="0" applyFont="1" applyFill="1" applyBorder="1" applyAlignment="1">
      <alignment wrapText="1"/>
    </xf>
    <xf numFmtId="0" fontId="0" fillId="11" borderId="0" xfId="0" applyFill="1" applyBorder="1"/>
    <xf numFmtId="0" fontId="2" fillId="11" borderId="11" xfId="0" applyFont="1" applyFill="1" applyBorder="1" applyAlignment="1">
      <alignment wrapText="1"/>
    </xf>
    <xf numFmtId="0" fontId="2" fillId="11" borderId="16" xfId="0" applyFont="1" applyFill="1" applyBorder="1" applyAlignment="1">
      <alignment wrapText="1"/>
    </xf>
    <xf numFmtId="0" fontId="0" fillId="10" borderId="14" xfId="0" applyFill="1" applyBorder="1"/>
    <xf numFmtId="0" fontId="0" fillId="19" borderId="0" xfId="0" applyFill="1" applyBorder="1"/>
    <xf numFmtId="0" fontId="2" fillId="19" borderId="16" xfId="0" applyFont="1" applyFill="1" applyBorder="1" applyAlignment="1">
      <alignment wrapText="1"/>
    </xf>
    <xf numFmtId="0" fontId="2" fillId="19" borderId="11" xfId="0" applyFont="1" applyFill="1" applyBorder="1" applyAlignment="1">
      <alignment wrapText="1"/>
    </xf>
    <xf numFmtId="0" fontId="0" fillId="17" borderId="0" xfId="0" applyFont="1" applyFill="1" applyBorder="1"/>
    <xf numFmtId="0" fontId="0" fillId="17" borderId="40" xfId="0" applyFont="1" applyFill="1" applyBorder="1" applyAlignment="1">
      <alignment wrapText="1"/>
    </xf>
    <xf numFmtId="0" fontId="0" fillId="17" borderId="16" xfId="0" applyFont="1" applyFill="1" applyBorder="1" applyAlignment="1">
      <alignment wrapText="1"/>
    </xf>
    <xf numFmtId="0" fontId="59" fillId="17" borderId="0" xfId="0" applyFont="1" applyFill="1" applyBorder="1"/>
    <xf numFmtId="0" fontId="0" fillId="10" borderId="14" xfId="0" applyFont="1" applyFill="1" applyBorder="1"/>
    <xf numFmtId="0" fontId="52" fillId="10" borderId="14" xfId="0" applyFont="1" applyFill="1" applyBorder="1"/>
    <xf numFmtId="0" fontId="43" fillId="3" borderId="14" xfId="0" applyFont="1" applyFill="1" applyBorder="1" applyAlignment="1">
      <alignment wrapText="1"/>
    </xf>
    <xf numFmtId="0" fontId="43" fillId="0" borderId="14" xfId="0" applyFont="1" applyFill="1" applyBorder="1" applyAlignment="1">
      <alignment wrapText="1"/>
    </xf>
    <xf numFmtId="0" fontId="43" fillId="12" borderId="14" xfId="0" applyFont="1" applyFill="1" applyBorder="1" applyAlignment="1">
      <alignment wrapText="1"/>
    </xf>
    <xf numFmtId="0" fontId="13" fillId="13" borderId="14" xfId="0" applyFont="1" applyFill="1" applyBorder="1" applyAlignment="1">
      <alignment wrapText="1"/>
    </xf>
    <xf numFmtId="0" fontId="43" fillId="12" borderId="11" xfId="0" applyFont="1" applyFill="1" applyBorder="1" applyAlignment="1">
      <alignment wrapText="1"/>
    </xf>
    <xf numFmtId="0" fontId="43" fillId="12" borderId="16" xfId="0" applyFont="1" applyFill="1" applyBorder="1" applyAlignment="1">
      <alignment wrapText="1"/>
    </xf>
    <xf numFmtId="0" fontId="2" fillId="20" borderId="14" xfId="0" applyFont="1" applyFill="1" applyBorder="1" applyAlignment="1">
      <alignment wrapText="1"/>
    </xf>
    <xf numFmtId="0" fontId="1" fillId="20" borderId="14" xfId="0" applyFont="1" applyFill="1" applyBorder="1" applyAlignment="1">
      <alignment wrapText="1"/>
    </xf>
    <xf numFmtId="0" fontId="1" fillId="20" borderId="16" xfId="0" applyFont="1" applyFill="1" applyBorder="1" applyAlignment="1">
      <alignment wrapText="1"/>
    </xf>
    <xf numFmtId="0" fontId="1" fillId="20" borderId="13" xfId="0" applyFont="1" applyFill="1" applyBorder="1" applyAlignment="1">
      <alignment wrapText="1"/>
    </xf>
    <xf numFmtId="0" fontId="1" fillId="20" borderId="64" xfId="0" applyFont="1" applyFill="1" applyBorder="1" applyAlignment="1">
      <alignment wrapText="1"/>
    </xf>
    <xf numFmtId="0" fontId="1" fillId="10" borderId="14" xfId="0" applyFont="1" applyFill="1" applyBorder="1" applyAlignment="1">
      <alignment wrapText="1"/>
    </xf>
    <xf numFmtId="0" fontId="0" fillId="6" borderId="13" xfId="0" applyFont="1" applyFill="1" applyBorder="1"/>
    <xf numFmtId="0" fontId="20" fillId="6" borderId="30" xfId="0" applyFont="1" applyFill="1" applyBorder="1"/>
    <xf numFmtId="0" fontId="20" fillId="21" borderId="9" xfId="0" applyFont="1" applyFill="1" applyBorder="1"/>
    <xf numFmtId="0" fontId="14" fillId="21" borderId="14" xfId="0" applyFont="1" applyFill="1" applyBorder="1" applyAlignment="1">
      <alignment horizontal="center" vertical="center" wrapText="1"/>
    </xf>
    <xf numFmtId="0" fontId="20" fillId="21" borderId="16" xfId="0" applyFont="1" applyFill="1" applyBorder="1"/>
    <xf numFmtId="0" fontId="20" fillId="21" borderId="11" xfId="0" applyFont="1" applyFill="1" applyBorder="1"/>
    <xf numFmtId="0" fontId="20" fillId="21" borderId="12" xfId="0" applyFont="1" applyFill="1" applyBorder="1"/>
    <xf numFmtId="0" fontId="20" fillId="21" borderId="0" xfId="0" applyFont="1" applyFill="1" applyBorder="1"/>
    <xf numFmtId="0" fontId="20" fillId="15" borderId="9" xfId="0" applyFont="1" applyFill="1" applyBorder="1"/>
    <xf numFmtId="0" fontId="20" fillId="15" borderId="16" xfId="0" applyFont="1" applyFill="1" applyBorder="1"/>
    <xf numFmtId="0" fontId="20" fillId="15" borderId="0" xfId="0" applyFont="1" applyFill="1" applyBorder="1"/>
    <xf numFmtId="0" fontId="20" fillId="22" borderId="9" xfId="0" applyFont="1" applyFill="1" applyBorder="1"/>
    <xf numFmtId="0" fontId="20" fillId="22" borderId="16" xfId="0" applyFont="1" applyFill="1" applyBorder="1"/>
    <xf numFmtId="0" fontId="20" fillId="22" borderId="0" xfId="0" applyFont="1" applyFill="1" applyBorder="1"/>
    <xf numFmtId="0" fontId="20" fillId="10" borderId="26" xfId="0" applyFont="1" applyFill="1" applyBorder="1"/>
    <xf numFmtId="8" fontId="2" fillId="8" borderId="14" xfId="0" applyNumberFormat="1" applyFont="1" applyFill="1" applyBorder="1" applyAlignment="1">
      <alignment wrapText="1"/>
    </xf>
    <xf numFmtId="0" fontId="1" fillId="8" borderId="11" xfId="0" applyFont="1" applyFill="1" applyBorder="1" applyAlignment="1">
      <alignment wrapText="1"/>
    </xf>
    <xf numFmtId="0" fontId="1" fillId="8" borderId="16" xfId="0" applyFont="1" applyFill="1" applyBorder="1" applyAlignment="1">
      <alignment wrapText="1"/>
    </xf>
    <xf numFmtId="0" fontId="1" fillId="12" borderId="14" xfId="0" applyFont="1" applyFill="1" applyBorder="1" applyAlignment="1">
      <alignment wrapText="1"/>
    </xf>
    <xf numFmtId="0" fontId="1" fillId="15" borderId="14" xfId="0" applyFont="1" applyFill="1" applyBorder="1" applyAlignment="1">
      <alignment wrapText="1"/>
    </xf>
    <xf numFmtId="0" fontId="1" fillId="18" borderId="14" xfId="0" applyFont="1" applyFill="1" applyBorder="1" applyAlignment="1">
      <alignment wrapText="1"/>
    </xf>
    <xf numFmtId="0" fontId="1" fillId="16" borderId="14" xfId="0" applyFont="1" applyFill="1" applyBorder="1" applyAlignment="1">
      <alignment wrapText="1"/>
    </xf>
    <xf numFmtId="0" fontId="1" fillId="11" borderId="14" xfId="0" applyFont="1" applyFill="1" applyBorder="1" applyAlignment="1">
      <alignment wrapText="1"/>
    </xf>
    <xf numFmtId="0" fontId="1" fillId="19" borderId="14" xfId="0" applyFont="1" applyFill="1" applyBorder="1" applyAlignment="1">
      <alignment wrapText="1"/>
    </xf>
    <xf numFmtId="0" fontId="1" fillId="12" borderId="16" xfId="0" applyFont="1" applyFill="1" applyBorder="1" applyAlignment="1">
      <alignment wrapText="1"/>
    </xf>
    <xf numFmtId="0" fontId="1" fillId="11" borderId="16" xfId="0" applyFont="1" applyFill="1" applyBorder="1" applyAlignment="1">
      <alignment wrapText="1"/>
    </xf>
    <xf numFmtId="0" fontId="1" fillId="19" borderId="16" xfId="0" applyFont="1" applyFill="1" applyBorder="1" applyAlignment="1">
      <alignment wrapText="1"/>
    </xf>
    <xf numFmtId="0" fontId="1" fillId="16" borderId="16" xfId="0" applyFont="1" applyFill="1" applyBorder="1" applyAlignment="1">
      <alignment wrapText="1"/>
    </xf>
    <xf numFmtId="0" fontId="0" fillId="13" borderId="13" xfId="0" applyFont="1" applyFill="1" applyBorder="1"/>
    <xf numFmtId="0" fontId="0" fillId="6" borderId="12" xfId="0" applyFont="1" applyFill="1" applyBorder="1"/>
    <xf numFmtId="0" fontId="52" fillId="3" borderId="0" xfId="0" applyFont="1" applyFill="1" applyBorder="1"/>
    <xf numFmtId="0" fontId="0" fillId="10" borderId="0" xfId="0" applyFont="1" applyFill="1" applyBorder="1"/>
    <xf numFmtId="0" fontId="14" fillId="6" borderId="14" xfId="0" applyFont="1" applyFill="1" applyBorder="1" applyAlignment="1">
      <alignment horizontal="center" wrapText="1"/>
    </xf>
    <xf numFmtId="0" fontId="47" fillId="8" borderId="11" xfId="0" applyFont="1" applyFill="1" applyBorder="1"/>
    <xf numFmtId="0" fontId="50" fillId="3" borderId="0" xfId="0" applyFont="1" applyFill="1" applyBorder="1"/>
    <xf numFmtId="0" fontId="48" fillId="6" borderId="16" xfId="0" applyFont="1" applyFill="1" applyBorder="1" applyAlignment="1">
      <alignment wrapText="1"/>
    </xf>
    <xf numFmtId="0" fontId="47" fillId="3" borderId="0" xfId="0" applyFont="1" applyFill="1" applyBorder="1"/>
    <xf numFmtId="0" fontId="48" fillId="8" borderId="30" xfId="0" applyFont="1" applyFill="1" applyBorder="1" applyAlignment="1">
      <alignment wrapText="1"/>
    </xf>
    <xf numFmtId="0" fontId="47" fillId="8" borderId="12" xfId="0" applyFont="1" applyFill="1" applyBorder="1"/>
    <xf numFmtId="0" fontId="48" fillId="3" borderId="31" xfId="0" applyFont="1" applyFill="1" applyBorder="1" applyAlignment="1">
      <alignment wrapText="1"/>
    </xf>
    <xf numFmtId="0" fontId="48" fillId="6" borderId="33" xfId="0" applyFont="1" applyFill="1" applyBorder="1" applyAlignment="1">
      <alignment wrapText="1"/>
    </xf>
    <xf numFmtId="0" fontId="48" fillId="6" borderId="34" xfId="0" applyFont="1" applyFill="1" applyBorder="1" applyAlignment="1">
      <alignment wrapText="1"/>
    </xf>
    <xf numFmtId="0" fontId="48" fillId="6" borderId="35" xfId="0" applyFont="1" applyFill="1" applyBorder="1" applyAlignment="1">
      <alignment wrapText="1"/>
    </xf>
    <xf numFmtId="0" fontId="48" fillId="3" borderId="0" xfId="0" applyFont="1" applyFill="1" applyBorder="1" applyAlignment="1">
      <alignment wrapText="1"/>
    </xf>
    <xf numFmtId="0" fontId="50" fillId="7" borderId="0" xfId="0" applyFont="1" applyFill="1" applyBorder="1"/>
    <xf numFmtId="0" fontId="48" fillId="8" borderId="18" xfId="0" applyFont="1" applyFill="1" applyBorder="1" applyAlignment="1">
      <alignment wrapText="1"/>
    </xf>
    <xf numFmtId="0" fontId="48" fillId="8" borderId="14" xfId="0" applyFont="1" applyFill="1" applyBorder="1" applyAlignment="1">
      <alignment wrapText="1"/>
    </xf>
    <xf numFmtId="0" fontId="48" fillId="6" borderId="31" xfId="0" applyFont="1" applyFill="1" applyBorder="1" applyAlignment="1">
      <alignment wrapText="1"/>
    </xf>
    <xf numFmtId="0" fontId="48" fillId="8" borderId="13" xfId="0" applyFont="1" applyFill="1" applyBorder="1" applyAlignment="1">
      <alignment wrapText="1"/>
    </xf>
    <xf numFmtId="0" fontId="47" fillId="3" borderId="14" xfId="0" applyFont="1" applyFill="1" applyBorder="1" applyAlignment="1">
      <alignment wrapText="1"/>
    </xf>
    <xf numFmtId="0" fontId="1" fillId="8" borderId="14" xfId="0" applyFont="1" applyFill="1" applyBorder="1" applyAlignment="1">
      <alignment horizontal="center" vertical="center" wrapText="1"/>
    </xf>
    <xf numFmtId="49" fontId="0" fillId="2" borderId="0" xfId="0" applyNumberFormat="1" applyFill="1" applyBorder="1"/>
    <xf numFmtId="49" fontId="0" fillId="3" borderId="0" xfId="0" applyNumberFormat="1" applyFill="1" applyBorder="1"/>
    <xf numFmtId="49" fontId="2" fillId="3" borderId="0" xfId="0" applyNumberFormat="1" applyFont="1" applyFill="1" applyBorder="1" applyAlignment="1">
      <alignment wrapText="1"/>
    </xf>
    <xf numFmtId="49" fontId="54" fillId="3" borderId="0" xfId="0" applyNumberFormat="1" applyFont="1" applyFill="1" applyBorder="1"/>
    <xf numFmtId="49" fontId="11" fillId="4" borderId="24" xfId="0" applyNumberFormat="1" applyFont="1" applyFill="1" applyBorder="1"/>
    <xf numFmtId="49" fontId="0" fillId="3" borderId="19" xfId="0" applyNumberFormat="1" applyFill="1" applyBorder="1"/>
    <xf numFmtId="49" fontId="8" fillId="0" borderId="0" xfId="0" applyNumberFormat="1" applyFont="1" applyBorder="1" applyAlignment="1">
      <alignment wrapText="1"/>
    </xf>
    <xf numFmtId="49" fontId="13" fillId="3" borderId="0" xfId="0" applyNumberFormat="1" applyFont="1" applyFill="1" applyBorder="1" applyAlignment="1">
      <alignment wrapText="1"/>
    </xf>
    <xf numFmtId="49" fontId="43" fillId="12" borderId="11" xfId="0" applyNumberFormat="1" applyFont="1" applyFill="1" applyBorder="1" applyAlignment="1">
      <alignment wrapText="1"/>
    </xf>
    <xf numFmtId="49" fontId="0" fillId="3" borderId="8" xfId="0" applyNumberFormat="1" applyFill="1" applyBorder="1"/>
    <xf numFmtId="49" fontId="0" fillId="5" borderId="5" xfId="0" applyNumberFormat="1" applyFill="1" applyBorder="1"/>
    <xf numFmtId="49" fontId="0" fillId="0" borderId="0" xfId="0" applyNumberFormat="1" applyBorder="1"/>
    <xf numFmtId="49" fontId="0" fillId="0" borderId="0" xfId="0" applyNumberFormat="1" applyFill="1" applyBorder="1"/>
    <xf numFmtId="49" fontId="0" fillId="10" borderId="0" xfId="0" applyNumberFormat="1" applyFill="1" applyBorder="1"/>
    <xf numFmtId="49" fontId="11" fillId="7" borderId="44" xfId="0" applyNumberFormat="1" applyFont="1" applyFill="1" applyBorder="1"/>
    <xf numFmtId="49" fontId="11" fillId="7" borderId="13" xfId="0" applyNumberFormat="1" applyFont="1" applyFill="1" applyBorder="1"/>
    <xf numFmtId="49" fontId="0" fillId="0" borderId="6" xfId="0" applyNumberFormat="1" applyBorder="1" applyAlignment="1"/>
    <xf numFmtId="49" fontId="52" fillId="3" borderId="0" xfId="0" applyNumberFormat="1" applyFont="1" applyFill="1" applyBorder="1"/>
    <xf numFmtId="49" fontId="20" fillId="2" borderId="0" xfId="0" applyNumberFormat="1" applyFont="1" applyFill="1" applyBorder="1"/>
    <xf numFmtId="49" fontId="20" fillId="3" borderId="0" xfId="0" applyNumberFormat="1" applyFont="1" applyFill="1" applyBorder="1"/>
    <xf numFmtId="49" fontId="6" fillId="3" borderId="0" xfId="0" applyNumberFormat="1" applyFont="1" applyFill="1" applyBorder="1"/>
    <xf numFmtId="49" fontId="20" fillId="0" borderId="0" xfId="0" applyNumberFormat="1" applyFont="1" applyBorder="1"/>
    <xf numFmtId="0" fontId="1" fillId="20" borderId="65" xfId="0" applyFont="1" applyFill="1" applyBorder="1" applyAlignment="1">
      <alignment wrapText="1"/>
    </xf>
    <xf numFmtId="0" fontId="48" fillId="6" borderId="32" xfId="0" applyNumberFormat="1" applyFont="1" applyFill="1" applyBorder="1" applyAlignment="1">
      <alignment horizontal="right" wrapText="1"/>
    </xf>
    <xf numFmtId="0" fontId="47" fillId="8" borderId="11" xfId="0" applyNumberFormat="1" applyFont="1" applyFill="1" applyBorder="1" applyAlignment="1">
      <alignment horizontal="right"/>
    </xf>
    <xf numFmtId="49" fontId="2" fillId="8" borderId="11" xfId="0" applyNumberFormat="1" applyFont="1" applyFill="1" applyBorder="1" applyAlignment="1">
      <alignment horizontal="right" wrapText="1"/>
    </xf>
    <xf numFmtId="0" fontId="0" fillId="6" borderId="13" xfId="0" applyNumberFormat="1" applyFill="1" applyBorder="1" applyAlignment="1">
      <alignment horizontal="right"/>
    </xf>
    <xf numFmtId="0" fontId="0" fillId="6" borderId="42" xfId="0" applyNumberFormat="1" applyFill="1" applyBorder="1" applyAlignment="1">
      <alignment horizontal="right"/>
    </xf>
    <xf numFmtId="0" fontId="9" fillId="8" borderId="13" xfId="0" applyNumberFormat="1" applyFont="1" applyFill="1" applyBorder="1" applyAlignment="1">
      <alignment horizontal="right" vertical="center" wrapText="1"/>
    </xf>
    <xf numFmtId="0" fontId="0" fillId="8" borderId="11" xfId="0" applyNumberFormat="1" applyFill="1" applyBorder="1" applyAlignment="1">
      <alignment horizontal="right"/>
    </xf>
    <xf numFmtId="0" fontId="0" fillId="8" borderId="13" xfId="0" applyNumberFormat="1" applyFill="1" applyBorder="1" applyAlignment="1">
      <alignment horizontal="right"/>
    </xf>
    <xf numFmtId="0" fontId="48" fillId="8" borderId="49" xfId="0" applyFont="1" applyFill="1" applyBorder="1" applyAlignment="1">
      <alignment wrapText="1"/>
    </xf>
    <xf numFmtId="0" fontId="48" fillId="8" borderId="34" xfId="0" applyFont="1" applyFill="1" applyBorder="1" applyAlignment="1">
      <alignment wrapText="1"/>
    </xf>
    <xf numFmtId="0" fontId="47" fillId="3" borderId="31" xfId="0" applyFont="1" applyFill="1" applyBorder="1" applyAlignment="1">
      <alignment wrapText="1"/>
    </xf>
    <xf numFmtId="0" fontId="48" fillId="8" borderId="32" xfId="0" applyNumberFormat="1" applyFont="1" applyFill="1" applyBorder="1" applyAlignment="1">
      <alignment horizontal="right" wrapText="1"/>
    </xf>
    <xf numFmtId="0" fontId="47" fillId="8" borderId="34" xfId="0" applyFont="1" applyFill="1" applyBorder="1"/>
    <xf numFmtId="0" fontId="47" fillId="8" borderId="35" xfId="0" applyFont="1" applyFill="1" applyBorder="1"/>
    <xf numFmtId="0" fontId="2" fillId="8" borderId="13" xfId="0" applyFont="1" applyFill="1" applyBorder="1" applyAlignment="1">
      <alignment wrapText="1"/>
    </xf>
    <xf numFmtId="0" fontId="2" fillId="8" borderId="11" xfId="0" applyNumberFormat="1" applyFont="1" applyFill="1" applyBorder="1" applyAlignment="1">
      <alignment horizontal="right" wrapText="1"/>
    </xf>
    <xf numFmtId="0" fontId="1" fillId="8" borderId="11" xfId="0" applyNumberFormat="1" applyFont="1" applyFill="1" applyBorder="1" applyAlignment="1">
      <alignment horizontal="right" wrapText="1"/>
    </xf>
    <xf numFmtId="0" fontId="47" fillId="6" borderId="11" xfId="0" applyNumberFormat="1" applyFont="1" applyFill="1" applyBorder="1" applyAlignment="1">
      <alignment horizontal="right"/>
    </xf>
    <xf numFmtId="0" fontId="14" fillId="8" borderId="11" xfId="0" applyNumberFormat="1" applyFont="1" applyFill="1" applyBorder="1" applyAlignment="1">
      <alignment horizontal="right"/>
    </xf>
    <xf numFmtId="0" fontId="33" fillId="8" borderId="41" xfId="0" applyFont="1" applyFill="1" applyBorder="1" applyAlignment="1">
      <alignment wrapText="1"/>
    </xf>
    <xf numFmtId="0" fontId="9" fillId="23" borderId="18" xfId="0" applyFont="1" applyFill="1" applyBorder="1" applyAlignment="1">
      <alignment vertical="center" wrapText="1"/>
    </xf>
    <xf numFmtId="0" fontId="0" fillId="10" borderId="0" xfId="0" applyFill="1" applyBorder="1" applyAlignment="1">
      <alignment wrapText="1"/>
    </xf>
    <xf numFmtId="0" fontId="11" fillId="7" borderId="43" xfId="0" applyFont="1" applyFill="1" applyBorder="1" applyAlignment="1">
      <alignment wrapText="1"/>
    </xf>
    <xf numFmtId="0" fontId="11" fillId="7" borderId="11" xfId="0" applyFont="1" applyFill="1" applyBorder="1" applyAlignment="1">
      <alignment wrapText="1"/>
    </xf>
    <xf numFmtId="0" fontId="11" fillId="4" borderId="25" xfId="0" applyFont="1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62" fillId="0" borderId="0" xfId="0" applyFont="1" applyAlignment="1">
      <alignment horizontal="left" vertical="center" wrapText="1"/>
    </xf>
    <xf numFmtId="0" fontId="0" fillId="11" borderId="16" xfId="0" applyFill="1" applyBorder="1"/>
    <xf numFmtId="0" fontId="0" fillId="11" borderId="0" xfId="0" applyFill="1"/>
    <xf numFmtId="0" fontId="9" fillId="11" borderId="49" xfId="0" applyFont="1" applyFill="1" applyBorder="1" applyAlignment="1">
      <alignment vertical="center" wrapText="1"/>
    </xf>
    <xf numFmtId="164" fontId="2" fillId="3" borderId="0" xfId="0" applyNumberFormat="1" applyFont="1" applyFill="1" applyBorder="1" applyAlignment="1">
      <alignment horizontal="right" wrapText="1"/>
    </xf>
    <xf numFmtId="0" fontId="2" fillId="8" borderId="11" xfId="0" applyFont="1" applyFill="1" applyBorder="1" applyAlignment="1">
      <alignment wrapText="1"/>
    </xf>
    <xf numFmtId="0" fontId="13" fillId="3" borderId="0" xfId="0" applyFont="1" applyFill="1" applyBorder="1" applyAlignment="1">
      <alignment wrapText="1"/>
    </xf>
    <xf numFmtId="0" fontId="8" fillId="0" borderId="0" xfId="0" applyFont="1" applyBorder="1" applyAlignment="1">
      <alignment wrapText="1"/>
    </xf>
    <xf numFmtId="0" fontId="8" fillId="3" borderId="0" xfId="0" applyFont="1" applyFill="1" applyBorder="1" applyAlignment="1">
      <alignment wrapText="1"/>
    </xf>
    <xf numFmtId="0" fontId="2" fillId="0" borderId="5" xfId="0" applyFont="1" applyBorder="1" applyAlignment="1"/>
    <xf numFmtId="0" fontId="0" fillId="0" borderId="5" xfId="0" applyBorder="1" applyAlignment="1"/>
    <xf numFmtId="0" fontId="21" fillId="0" borderId="0" xfId="0" applyFont="1" applyAlignment="1"/>
    <xf numFmtId="0" fontId="63" fillId="3" borderId="14" xfId="0" applyFont="1" applyFill="1" applyBorder="1" applyAlignment="1">
      <alignment wrapText="1"/>
    </xf>
    <xf numFmtId="0" fontId="0" fillId="7" borderId="0" xfId="0" applyFont="1" applyFill="1" applyBorder="1"/>
    <xf numFmtId="0" fontId="0" fillId="6" borderId="11" xfId="0" applyNumberFormat="1" applyFont="1" applyFill="1" applyBorder="1"/>
    <xf numFmtId="0" fontId="0" fillId="3" borderId="28" xfId="0" applyFill="1" applyBorder="1" applyAlignment="1">
      <alignment wrapText="1"/>
    </xf>
    <xf numFmtId="0" fontId="2" fillId="8" borderId="34" xfId="0" applyFont="1" applyFill="1" applyBorder="1" applyAlignment="1">
      <alignment wrapText="1"/>
    </xf>
    <xf numFmtId="0" fontId="47" fillId="8" borderId="0" xfId="0" applyFont="1" applyFill="1" applyBorder="1"/>
    <xf numFmtId="0" fontId="0" fillId="24" borderId="14" xfId="0" applyFont="1" applyFill="1" applyBorder="1" applyAlignment="1">
      <alignment wrapText="1"/>
    </xf>
    <xf numFmtId="0" fontId="0" fillId="24" borderId="11" xfId="0" applyNumberFormat="1" applyFont="1" applyFill="1" applyBorder="1"/>
    <xf numFmtId="0" fontId="0" fillId="24" borderId="13" xfId="0" applyFill="1" applyBorder="1"/>
    <xf numFmtId="0" fontId="0" fillId="24" borderId="12" xfId="0" applyFill="1" applyBorder="1"/>
    <xf numFmtId="0" fontId="0" fillId="3" borderId="28" xfId="0" applyFill="1" applyBorder="1"/>
    <xf numFmtId="0" fontId="0" fillId="3" borderId="68" xfId="0" applyFill="1" applyBorder="1"/>
    <xf numFmtId="0" fontId="9" fillId="3" borderId="0" xfId="0" applyFont="1" applyFill="1" applyBorder="1" applyAlignment="1">
      <alignment wrapText="1"/>
    </xf>
    <xf numFmtId="0" fontId="1" fillId="3" borderId="0" xfId="0" applyFont="1" applyFill="1" applyBorder="1" applyAlignment="1">
      <alignment wrapText="1"/>
    </xf>
    <xf numFmtId="0" fontId="50" fillId="3" borderId="14" xfId="0" applyFont="1" applyFill="1" applyBorder="1" applyAlignment="1">
      <alignment wrapText="1"/>
    </xf>
    <xf numFmtId="0" fontId="64" fillId="3" borderId="26" xfId="0" applyFont="1" applyFill="1" applyBorder="1"/>
    <xf numFmtId="0" fontId="65" fillId="3" borderId="26" xfId="0" applyFont="1" applyFill="1" applyBorder="1"/>
    <xf numFmtId="0" fontId="66" fillId="6" borderId="14" xfId="0" applyFont="1" applyFill="1" applyBorder="1" applyAlignment="1">
      <alignment wrapText="1"/>
    </xf>
    <xf numFmtId="0" fontId="48" fillId="6" borderId="13" xfId="0" applyFont="1" applyFill="1" applyBorder="1"/>
    <xf numFmtId="0" fontId="64" fillId="3" borderId="38" xfId="0" applyFont="1" applyFill="1" applyBorder="1"/>
    <xf numFmtId="0" fontId="0" fillId="6" borderId="16" xfId="0" applyFill="1" applyBorder="1"/>
    <xf numFmtId="0" fontId="67" fillId="6" borderId="14" xfId="0" applyFont="1" applyFill="1" applyBorder="1" applyAlignment="1">
      <alignment wrapText="1"/>
    </xf>
    <xf numFmtId="0" fontId="50" fillId="0" borderId="32" xfId="0" applyFont="1" applyBorder="1" applyAlignment="1">
      <alignment wrapText="1"/>
    </xf>
    <xf numFmtId="0" fontId="67" fillId="6" borderId="16" xfId="0" applyFont="1" applyFill="1" applyBorder="1" applyAlignment="1">
      <alignment wrapText="1"/>
    </xf>
    <xf numFmtId="0" fontId="65" fillId="6" borderId="14" xfId="0" applyFont="1" applyFill="1" applyBorder="1" applyAlignment="1">
      <alignment wrapText="1"/>
    </xf>
    <xf numFmtId="0" fontId="38" fillId="6" borderId="17" xfId="0" applyFont="1" applyFill="1" applyBorder="1" applyAlignment="1">
      <alignment wrapText="1"/>
    </xf>
    <xf numFmtId="0" fontId="68" fillId="6" borderId="16" xfId="0" applyFont="1" applyFill="1" applyBorder="1" applyAlignment="1">
      <alignment wrapText="1"/>
    </xf>
    <xf numFmtId="0" fontId="65" fillId="6" borderId="13" xfId="0" applyFont="1" applyFill="1" applyBorder="1"/>
    <xf numFmtId="0" fontId="2" fillId="8" borderId="11" xfId="0" applyFont="1" applyFill="1" applyBorder="1" applyAlignment="1">
      <alignment wrapText="1"/>
    </xf>
    <xf numFmtId="0" fontId="46" fillId="10" borderId="14" xfId="0" applyFont="1" applyFill="1" applyBorder="1" applyAlignment="1">
      <alignment wrapText="1"/>
    </xf>
    <xf numFmtId="0" fontId="69" fillId="6" borderId="17" xfId="0" applyFont="1" applyFill="1" applyBorder="1" applyAlignment="1">
      <alignment wrapText="1"/>
    </xf>
    <xf numFmtId="0" fontId="70" fillId="6" borderId="13" xfId="0" applyFont="1" applyFill="1" applyBorder="1"/>
    <xf numFmtId="0" fontId="70" fillId="6" borderId="42" xfId="0" applyFont="1" applyFill="1" applyBorder="1"/>
    <xf numFmtId="0" fontId="47" fillId="8" borderId="16" xfId="0" applyFont="1" applyFill="1" applyBorder="1"/>
    <xf numFmtId="0" fontId="0" fillId="6" borderId="11" xfId="0" applyNumberFormat="1" applyFill="1" applyBorder="1" applyAlignment="1">
      <alignment horizontal="right"/>
    </xf>
    <xf numFmtId="0" fontId="0" fillId="6" borderId="11" xfId="0" applyNumberFormat="1" applyFont="1" applyFill="1" applyBorder="1" applyAlignment="1">
      <alignment horizontal="right"/>
    </xf>
    <xf numFmtId="0" fontId="0" fillId="25" borderId="14" xfId="0" applyFont="1" applyFill="1" applyBorder="1" applyAlignment="1">
      <alignment wrapText="1"/>
    </xf>
    <xf numFmtId="0" fontId="0" fillId="25" borderId="13" xfId="0" applyFill="1" applyBorder="1"/>
    <xf numFmtId="0" fontId="0" fillId="25" borderId="11" xfId="0" applyNumberFormat="1" applyFont="1" applyFill="1" applyBorder="1"/>
    <xf numFmtId="0" fontId="0" fillId="25" borderId="13" xfId="0" applyFont="1" applyFill="1" applyBorder="1"/>
    <xf numFmtId="0" fontId="0" fillId="25" borderId="13" xfId="0" applyNumberFormat="1" applyFont="1" applyFill="1" applyBorder="1"/>
    <xf numFmtId="0" fontId="0" fillId="25" borderId="12" xfId="0" applyFill="1" applyBorder="1"/>
    <xf numFmtId="0" fontId="0" fillId="8" borderId="11" xfId="0" applyNumberFormat="1" applyFill="1" applyBorder="1"/>
    <xf numFmtId="0" fontId="0" fillId="11" borderId="13" xfId="0" applyNumberFormat="1" applyFill="1" applyBorder="1" applyAlignment="1">
      <alignment horizontal="right"/>
    </xf>
    <xf numFmtId="0" fontId="6" fillId="22" borderId="5" xfId="0" applyFont="1" applyFill="1" applyBorder="1"/>
    <xf numFmtId="0" fontId="6" fillId="22" borderId="6" xfId="0" applyFont="1" applyFill="1" applyBorder="1"/>
    <xf numFmtId="0" fontId="6" fillId="26" borderId="5" xfId="0" applyFont="1" applyFill="1" applyBorder="1"/>
    <xf numFmtId="0" fontId="26" fillId="26" borderId="5" xfId="0" applyFont="1" applyFill="1" applyBorder="1"/>
    <xf numFmtId="0" fontId="6" fillId="26" borderId="6" xfId="0" applyFont="1" applyFill="1" applyBorder="1"/>
    <xf numFmtId="0" fontId="11" fillId="10" borderId="0" xfId="0" applyFont="1" applyFill="1" applyBorder="1" applyAlignment="1">
      <alignment wrapText="1"/>
    </xf>
    <xf numFmtId="0" fontId="11" fillId="7" borderId="22" xfId="0" applyFont="1" applyFill="1" applyBorder="1" applyAlignment="1">
      <alignment wrapText="1"/>
    </xf>
    <xf numFmtId="0" fontId="0" fillId="6" borderId="32" xfId="0" applyNumberFormat="1" applyFill="1" applyBorder="1" applyAlignment="1">
      <alignment horizontal="right"/>
    </xf>
    <xf numFmtId="0" fontId="0" fillId="6" borderId="32" xfId="0" applyFill="1" applyBorder="1"/>
    <xf numFmtId="49" fontId="11" fillId="7" borderId="14" xfId="0" applyNumberFormat="1" applyFont="1" applyFill="1" applyBorder="1"/>
    <xf numFmtId="0" fontId="11" fillId="7" borderId="14" xfId="0" applyFont="1" applyFill="1" applyBorder="1"/>
    <xf numFmtId="0" fontId="5" fillId="7" borderId="12" xfId="0" applyFont="1" applyFill="1" applyBorder="1"/>
    <xf numFmtId="0" fontId="0" fillId="10" borderId="8" xfId="0" applyFill="1" applyBorder="1" applyAlignment="1">
      <alignment vertical="top"/>
    </xf>
    <xf numFmtId="0" fontId="10" fillId="4" borderId="69" xfId="0" applyFont="1" applyFill="1" applyBorder="1" applyAlignment="1">
      <alignment vertical="top"/>
    </xf>
    <xf numFmtId="0" fontId="0" fillId="5" borderId="6" xfId="0" applyFill="1" applyBorder="1"/>
    <xf numFmtId="0" fontId="0" fillId="10" borderId="1" xfId="0" applyFill="1" applyBorder="1" applyAlignment="1">
      <alignment vertical="top"/>
    </xf>
    <xf numFmtId="0" fontId="0" fillId="10" borderId="2" xfId="0" applyFill="1" applyBorder="1" applyAlignment="1">
      <alignment vertical="top"/>
    </xf>
    <xf numFmtId="0" fontId="0" fillId="10" borderId="46" xfId="0" applyFill="1" applyBorder="1" applyAlignment="1">
      <alignment vertical="top"/>
    </xf>
    <xf numFmtId="0" fontId="0" fillId="10" borderId="19" xfId="0" applyFill="1" applyBorder="1" applyAlignment="1">
      <alignment vertical="top"/>
    </xf>
    <xf numFmtId="0" fontId="0" fillId="10" borderId="47" xfId="0" applyFill="1" applyBorder="1" applyAlignment="1">
      <alignment vertical="top"/>
    </xf>
    <xf numFmtId="0" fontId="54" fillId="6" borderId="11" xfId="0" applyNumberFormat="1" applyFont="1" applyFill="1" applyBorder="1" applyAlignment="1">
      <alignment horizontal="right"/>
    </xf>
    <xf numFmtId="0" fontId="2" fillId="8" borderId="40" xfId="0" applyFont="1" applyFill="1" applyBorder="1" applyAlignment="1">
      <alignment wrapText="1"/>
    </xf>
    <xf numFmtId="49" fontId="0" fillId="3" borderId="0" xfId="0" applyNumberFormat="1" applyFill="1" applyBorder="1" applyAlignment="1">
      <alignment horizontal="right"/>
    </xf>
    <xf numFmtId="0" fontId="73" fillId="3" borderId="0" xfId="0" applyFont="1" applyFill="1" applyBorder="1"/>
    <xf numFmtId="0" fontId="74" fillId="8" borderId="14" xfId="0" applyFont="1" applyFill="1" applyBorder="1" applyAlignment="1">
      <alignment wrapText="1"/>
    </xf>
    <xf numFmtId="0" fontId="75" fillId="3" borderId="14" xfId="0" applyFont="1" applyFill="1" applyBorder="1"/>
    <xf numFmtId="0" fontId="74" fillId="8" borderId="16" xfId="0" applyFont="1" applyFill="1" applyBorder="1" applyAlignment="1">
      <alignment wrapText="1"/>
    </xf>
    <xf numFmtId="0" fontId="74" fillId="8" borderId="11" xfId="0" applyFont="1" applyFill="1" applyBorder="1" applyAlignment="1">
      <alignment wrapText="1"/>
    </xf>
    <xf numFmtId="0" fontId="73" fillId="8" borderId="0" xfId="0" applyFont="1" applyFill="1" applyBorder="1"/>
    <xf numFmtId="0" fontId="0" fillId="8" borderId="11" xfId="0" applyNumberFormat="1" applyFill="1" applyBorder="1" applyAlignment="1"/>
    <xf numFmtId="0" fontId="47" fillId="3" borderId="26" xfId="0" applyFont="1" applyFill="1" applyBorder="1" applyProtection="1">
      <protection locked="0"/>
    </xf>
    <xf numFmtId="0" fontId="0" fillId="3" borderId="26" xfId="0" applyFill="1" applyBorder="1" applyProtection="1">
      <protection locked="0"/>
    </xf>
    <xf numFmtId="0" fontId="0" fillId="3" borderId="26" xfId="0" applyFon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0" borderId="0" xfId="0" applyFill="1" applyBorder="1" applyAlignment="1" applyProtection="1">
      <alignment vertical="center" wrapText="1"/>
      <protection locked="0"/>
    </xf>
    <xf numFmtId="0" fontId="0" fillId="0" borderId="0" xfId="0" applyFill="1" applyBorder="1" applyProtection="1">
      <protection locked="0"/>
    </xf>
    <xf numFmtId="0" fontId="0" fillId="5" borderId="15" xfId="0" applyFill="1" applyBorder="1" applyAlignment="1" applyProtection="1">
      <alignment vertical="center" wrapText="1"/>
      <protection locked="0"/>
    </xf>
    <xf numFmtId="0" fontId="0" fillId="3" borderId="0" xfId="0" applyFill="1" applyBorder="1" applyAlignment="1" applyProtection="1">
      <alignment vertical="center" wrapText="1"/>
      <protection locked="0"/>
    </xf>
    <xf numFmtId="0" fontId="2" fillId="5" borderId="15" xfId="0" applyFont="1" applyFill="1" applyBorder="1" applyAlignment="1" applyProtection="1">
      <alignment vertical="center" wrapText="1"/>
    </xf>
    <xf numFmtId="0" fontId="2" fillId="7" borderId="15" xfId="0" applyFont="1" applyFill="1" applyBorder="1" applyAlignment="1" applyProtection="1">
      <alignment vertical="center" wrapText="1" shrinkToFit="1"/>
    </xf>
    <xf numFmtId="0" fontId="47" fillId="5" borderId="15" xfId="0" applyFont="1" applyFill="1" applyBorder="1" applyAlignment="1" applyProtection="1">
      <alignment vertical="center" wrapText="1"/>
    </xf>
    <xf numFmtId="0" fontId="0" fillId="5" borderId="15" xfId="0" applyFill="1" applyBorder="1" applyAlignment="1" applyProtection="1">
      <alignment vertical="center" wrapText="1"/>
    </xf>
    <xf numFmtId="0" fontId="33" fillId="11" borderId="14" xfId="0" applyFont="1" applyFill="1" applyBorder="1" applyAlignment="1">
      <alignment wrapText="1"/>
    </xf>
    <xf numFmtId="0" fontId="14" fillId="6" borderId="14" xfId="0" applyFont="1" applyFill="1" applyBorder="1" applyAlignment="1">
      <alignment vertical="center" wrapText="1"/>
    </xf>
    <xf numFmtId="0" fontId="2" fillId="8" borderId="11" xfId="0" applyNumberFormat="1" applyFont="1" applyFill="1" applyBorder="1" applyAlignment="1">
      <alignment wrapText="1"/>
    </xf>
    <xf numFmtId="0" fontId="8" fillId="3" borderId="0" xfId="0" applyFont="1" applyFill="1" applyBorder="1" applyAlignment="1">
      <alignment wrapText="1"/>
    </xf>
    <xf numFmtId="0" fontId="8" fillId="0" borderId="0" xfId="0" applyFont="1" applyBorder="1" applyAlignment="1">
      <alignment wrapText="1"/>
    </xf>
    <xf numFmtId="0" fontId="13" fillId="3" borderId="0" xfId="0" applyFont="1" applyFill="1" applyBorder="1" applyAlignment="1">
      <alignment wrapText="1"/>
    </xf>
    <xf numFmtId="49" fontId="14" fillId="15" borderId="11" xfId="0" applyNumberFormat="1" applyFont="1" applyFill="1" applyBorder="1" applyAlignment="1">
      <alignment horizontal="right"/>
    </xf>
    <xf numFmtId="0" fontId="14" fillId="21" borderId="9" xfId="0" applyFont="1" applyFill="1" applyBorder="1"/>
    <xf numFmtId="0" fontId="14" fillId="21" borderId="16" xfId="0" applyFont="1" applyFill="1" applyBorder="1"/>
    <xf numFmtId="0" fontId="14" fillId="10" borderId="26" xfId="0" applyFont="1" applyFill="1" applyBorder="1"/>
    <xf numFmtId="0" fontId="14" fillId="21" borderId="11" xfId="0" applyFont="1" applyFill="1" applyBorder="1"/>
    <xf numFmtId="0" fontId="14" fillId="21" borderId="12" xfId="0" applyFont="1" applyFill="1" applyBorder="1"/>
    <xf numFmtId="0" fontId="14" fillId="21" borderId="0" xfId="0" applyFont="1" applyFill="1" applyBorder="1"/>
    <xf numFmtId="0" fontId="45" fillId="21" borderId="11" xfId="1" applyFill="1" applyBorder="1" applyAlignment="1">
      <alignment horizontal="center" vertical="center"/>
    </xf>
    <xf numFmtId="0" fontId="45" fillId="22" borderId="11" xfId="1" applyFill="1" applyBorder="1" applyAlignment="1">
      <alignment horizontal="center" vertical="center"/>
    </xf>
    <xf numFmtId="0" fontId="45" fillId="15" borderId="11" xfId="1" applyFill="1" applyBorder="1" applyAlignment="1">
      <alignment horizontal="center" vertical="center"/>
    </xf>
    <xf numFmtId="0" fontId="45" fillId="27" borderId="11" xfId="1" applyFill="1" applyBorder="1" applyAlignment="1">
      <alignment horizontal="center" vertical="center"/>
    </xf>
    <xf numFmtId="0" fontId="20" fillId="22" borderId="11" xfId="0" applyFont="1" applyFill="1" applyBorder="1"/>
    <xf numFmtId="0" fontId="20" fillId="22" borderId="12" xfId="0" applyFont="1" applyFill="1" applyBorder="1"/>
    <xf numFmtId="0" fontId="45" fillId="28" borderId="11" xfId="1" applyFill="1" applyBorder="1" applyAlignment="1">
      <alignment horizontal="center" vertical="center"/>
    </xf>
    <xf numFmtId="0" fontId="14" fillId="21" borderId="11" xfId="0" applyNumberFormat="1" applyFont="1" applyFill="1" applyBorder="1" applyAlignment="1">
      <alignment horizontal="right"/>
    </xf>
    <xf numFmtId="0" fontId="14" fillId="6" borderId="11" xfId="0" applyNumberFormat="1" applyFont="1" applyFill="1" applyBorder="1" applyAlignment="1">
      <alignment horizontal="right"/>
    </xf>
    <xf numFmtId="0" fontId="14" fillId="15" borderId="11" xfId="0" applyNumberFormat="1" applyFont="1" applyFill="1" applyBorder="1" applyAlignment="1">
      <alignment horizontal="right"/>
    </xf>
    <xf numFmtId="0" fontId="48" fillId="6" borderId="49" xfId="0" applyFont="1" applyFill="1" applyBorder="1" applyAlignment="1">
      <alignment wrapText="1"/>
    </xf>
    <xf numFmtId="0" fontId="48" fillId="6" borderId="0" xfId="0" applyFont="1" applyFill="1" applyBorder="1" applyAlignment="1">
      <alignment wrapText="1"/>
    </xf>
    <xf numFmtId="0" fontId="0" fillId="29" borderId="0" xfId="0" applyFill="1" applyAlignment="1">
      <alignment wrapText="1"/>
    </xf>
    <xf numFmtId="0" fontId="0" fillId="29" borderId="0" xfId="0" applyFill="1"/>
    <xf numFmtId="2" fontId="0" fillId="29" borderId="0" xfId="0" applyNumberFormat="1" applyFill="1" applyAlignment="1">
      <alignment horizontal="right"/>
    </xf>
    <xf numFmtId="0" fontId="0" fillId="30" borderId="0" xfId="0" applyFill="1" applyAlignment="1">
      <alignment wrapText="1"/>
    </xf>
    <xf numFmtId="0" fontId="0" fillId="30" borderId="0" xfId="0" applyFill="1"/>
    <xf numFmtId="2" fontId="0" fillId="30" borderId="0" xfId="0" applyNumberFormat="1" applyFill="1" applyAlignment="1">
      <alignment horizontal="right"/>
    </xf>
    <xf numFmtId="0" fontId="77" fillId="30" borderId="0" xfId="0" applyFont="1" applyFill="1" applyAlignment="1">
      <alignment wrapText="1"/>
    </xf>
    <xf numFmtId="2" fontId="77" fillId="30" borderId="0" xfId="0" applyNumberFormat="1" applyFont="1" applyFill="1" applyAlignment="1">
      <alignment horizontal="right" wrapText="1"/>
    </xf>
    <xf numFmtId="0" fontId="78" fillId="30" borderId="0" xfId="0" applyFont="1" applyFill="1"/>
    <xf numFmtId="0" fontId="80" fillId="31" borderId="71" xfId="0" applyFont="1" applyFill="1" applyBorder="1" applyAlignment="1">
      <alignment wrapText="1"/>
    </xf>
    <xf numFmtId="0" fontId="80" fillId="31" borderId="72" xfId="0" applyFont="1" applyFill="1" applyBorder="1"/>
    <xf numFmtId="0" fontId="80" fillId="31" borderId="71" xfId="0" applyFont="1" applyFill="1" applyBorder="1"/>
    <xf numFmtId="2" fontId="80" fillId="31" borderId="71" xfId="0" applyNumberFormat="1" applyFont="1" applyFill="1" applyBorder="1" applyAlignment="1">
      <alignment horizontal="right"/>
    </xf>
    <xf numFmtId="0" fontId="80" fillId="31" borderId="73" xfId="0" applyFont="1" applyFill="1" applyBorder="1"/>
    <xf numFmtId="0" fontId="81" fillId="31" borderId="72" xfId="0" applyFont="1" applyFill="1" applyBorder="1"/>
    <xf numFmtId="0" fontId="77" fillId="32" borderId="70" xfId="0" applyFont="1" applyFill="1" applyBorder="1" applyAlignment="1">
      <alignment wrapText="1"/>
    </xf>
    <xf numFmtId="0" fontId="0" fillId="30" borderId="70" xfId="0" applyFill="1" applyBorder="1"/>
    <xf numFmtId="2" fontId="77" fillId="32" borderId="75" xfId="0" applyNumberFormat="1" applyFont="1" applyFill="1" applyBorder="1" applyAlignment="1">
      <alignment horizontal="right" wrapText="1"/>
    </xf>
    <xf numFmtId="0" fontId="77" fillId="32" borderId="76" xfId="0" applyFont="1" applyFill="1" applyBorder="1" applyAlignment="1">
      <alignment wrapText="1"/>
    </xf>
    <xf numFmtId="0" fontId="77" fillId="32" borderId="75" xfId="0" applyFont="1" applyFill="1" applyBorder="1" applyAlignment="1">
      <alignment wrapText="1"/>
    </xf>
    <xf numFmtId="0" fontId="80" fillId="31" borderId="72" xfId="0" applyFont="1" applyFill="1" applyBorder="1" applyAlignment="1">
      <alignment wrapText="1"/>
    </xf>
    <xf numFmtId="166" fontId="77" fillId="30" borderId="0" xfId="0" applyNumberFormat="1" applyFont="1" applyFill="1" applyAlignment="1">
      <alignment wrapText="1"/>
    </xf>
    <xf numFmtId="2" fontId="0" fillId="0" borderId="0" xfId="0" applyNumberFormat="1" applyAlignment="1">
      <alignment horizontal="right"/>
    </xf>
    <xf numFmtId="0" fontId="0" fillId="30" borderId="74" xfId="0" applyFill="1" applyBorder="1" applyAlignment="1">
      <alignment vertical="top" wrapText="1"/>
    </xf>
    <xf numFmtId="0" fontId="0" fillId="30" borderId="73" xfId="0" applyFill="1" applyBorder="1" applyAlignment="1">
      <alignment vertical="top"/>
    </xf>
    <xf numFmtId="2" fontId="0" fillId="30" borderId="73" xfId="0" applyNumberFormat="1" applyFill="1" applyBorder="1" applyAlignment="1">
      <alignment horizontal="right" vertical="top"/>
    </xf>
    <xf numFmtId="0" fontId="0" fillId="30" borderId="72" xfId="0" applyFill="1" applyBorder="1" applyAlignment="1">
      <alignment vertical="top"/>
    </xf>
    <xf numFmtId="0" fontId="79" fillId="31" borderId="74" xfId="0" applyFont="1" applyFill="1" applyBorder="1" applyAlignment="1">
      <alignment wrapText="1"/>
    </xf>
    <xf numFmtId="0" fontId="77" fillId="31" borderId="72" xfId="0" applyFont="1" applyFill="1" applyBorder="1"/>
    <xf numFmtId="0" fontId="0" fillId="30" borderId="77" xfId="0" applyFill="1" applyBorder="1"/>
    <xf numFmtId="0" fontId="83" fillId="33" borderId="75" xfId="0" applyFont="1" applyFill="1" applyBorder="1" applyAlignment="1">
      <alignment wrapText="1"/>
    </xf>
    <xf numFmtId="0" fontId="0" fillId="33" borderId="78" xfId="0" applyFill="1" applyBorder="1"/>
    <xf numFmtId="2" fontId="0" fillId="33" borderId="78" xfId="0" applyNumberFormat="1" applyFill="1" applyBorder="1" applyAlignment="1">
      <alignment horizontal="right"/>
    </xf>
    <xf numFmtId="0" fontId="84" fillId="33" borderId="75" xfId="0" applyFont="1" applyFill="1" applyBorder="1"/>
    <xf numFmtId="0" fontId="83" fillId="33" borderId="78" xfId="0" applyFont="1" applyFill="1" applyBorder="1"/>
    <xf numFmtId="0" fontId="84" fillId="33" borderId="76" xfId="0" applyFont="1" applyFill="1" applyBorder="1"/>
    <xf numFmtId="0" fontId="0" fillId="30" borderId="79" xfId="0" applyFill="1" applyBorder="1" applyAlignment="1">
      <alignment vertical="top" wrapText="1"/>
    </xf>
    <xf numFmtId="0" fontId="0" fillId="30" borderId="80" xfId="0" applyFill="1" applyBorder="1" applyAlignment="1">
      <alignment vertical="top"/>
    </xf>
    <xf numFmtId="2" fontId="0" fillId="30" borderId="80" xfId="0" applyNumberFormat="1" applyFill="1" applyBorder="1" applyAlignment="1">
      <alignment horizontal="right" vertical="top"/>
    </xf>
    <xf numFmtId="0" fontId="0" fillId="30" borderId="81" xfId="0" applyFill="1" applyBorder="1" applyAlignment="1">
      <alignment vertical="top"/>
    </xf>
    <xf numFmtId="0" fontId="3" fillId="2" borderId="0" xfId="0" applyFont="1" applyFill="1" applyBorder="1" applyAlignment="1"/>
    <xf numFmtId="0" fontId="2" fillId="8" borderId="11" xfId="0" applyFont="1" applyFill="1" applyBorder="1" applyAlignment="1">
      <alignment wrapText="1"/>
    </xf>
    <xf numFmtId="0" fontId="0" fillId="8" borderId="34" xfId="0" applyNumberFormat="1" applyFill="1" applyBorder="1" applyAlignment="1">
      <alignment horizontal="right"/>
    </xf>
    <xf numFmtId="0" fontId="20" fillId="8" borderId="11" xfId="0" applyNumberFormat="1" applyFont="1" applyFill="1" applyBorder="1" applyAlignment="1">
      <alignment horizontal="right"/>
    </xf>
    <xf numFmtId="0" fontId="14" fillId="14" borderId="11" xfId="0" applyNumberFormat="1" applyFont="1" applyFill="1" applyBorder="1" applyAlignment="1">
      <alignment horizontal="right" wrapText="1"/>
    </xf>
    <xf numFmtId="0" fontId="20" fillId="6" borderId="11" xfId="0" applyNumberFormat="1" applyFont="1" applyFill="1" applyBorder="1" applyAlignment="1">
      <alignment horizontal="right"/>
    </xf>
    <xf numFmtId="0" fontId="20" fillId="15" borderId="11" xfId="0" applyNumberFormat="1" applyFont="1" applyFill="1" applyBorder="1" applyAlignment="1">
      <alignment horizontal="right"/>
    </xf>
    <xf numFmtId="0" fontId="20" fillId="22" borderId="11" xfId="0" applyNumberFormat="1" applyFont="1" applyFill="1" applyBorder="1" applyAlignment="1">
      <alignment horizontal="right"/>
    </xf>
    <xf numFmtId="0" fontId="77" fillId="32" borderId="75" xfId="0" applyNumberFormat="1" applyFont="1" applyFill="1" applyBorder="1" applyAlignment="1">
      <alignment horizontal="right" wrapText="1"/>
    </xf>
    <xf numFmtId="0" fontId="2" fillId="12" borderId="11" xfId="0" applyNumberFormat="1" applyFont="1" applyFill="1" applyBorder="1" applyAlignment="1">
      <alignment horizontal="right" wrapText="1"/>
    </xf>
    <xf numFmtId="0" fontId="47" fillId="17" borderId="31" xfId="0" applyFont="1" applyFill="1" applyBorder="1" applyAlignment="1">
      <alignment wrapText="1"/>
    </xf>
    <xf numFmtId="0" fontId="0" fillId="17" borderId="31" xfId="0" applyFont="1" applyFill="1" applyBorder="1" applyAlignment="1">
      <alignment wrapText="1"/>
    </xf>
    <xf numFmtId="0" fontId="0" fillId="3" borderId="31" xfId="0" applyFill="1" applyBorder="1" applyAlignment="1">
      <alignment wrapText="1"/>
    </xf>
    <xf numFmtId="0" fontId="0" fillId="17" borderId="34" xfId="0" applyNumberFormat="1" applyFont="1" applyFill="1" applyBorder="1" applyAlignment="1">
      <alignment horizontal="right"/>
    </xf>
    <xf numFmtId="0" fontId="0" fillId="17" borderId="32" xfId="0" applyFill="1" applyBorder="1"/>
    <xf numFmtId="0" fontId="0" fillId="17" borderId="35" xfId="0" applyFill="1" applyBorder="1"/>
    <xf numFmtId="0" fontId="56" fillId="3" borderId="38" xfId="0" applyFont="1" applyFill="1" applyBorder="1"/>
    <xf numFmtId="0" fontId="54" fillId="6" borderId="16" xfId="0" applyFont="1" applyFill="1" applyBorder="1"/>
    <xf numFmtId="0" fontId="1" fillId="8" borderId="13" xfId="0" applyFont="1" applyFill="1" applyBorder="1" applyAlignment="1">
      <alignment wrapText="1"/>
    </xf>
    <xf numFmtId="0" fontId="0" fillId="13" borderId="11" xfId="0" applyNumberFormat="1" applyFont="1" applyFill="1" applyBorder="1" applyAlignment="1">
      <alignment horizontal="right"/>
    </xf>
    <xf numFmtId="0" fontId="0" fillId="12" borderId="11" xfId="0" applyNumberFormat="1" applyFont="1" applyFill="1" applyBorder="1" applyAlignment="1">
      <alignment horizontal="right" wrapText="1"/>
    </xf>
    <xf numFmtId="0" fontId="0" fillId="17" borderId="11" xfId="0" applyNumberFormat="1" applyFont="1" applyFill="1" applyBorder="1" applyAlignment="1">
      <alignment horizontal="right" wrapText="1"/>
    </xf>
    <xf numFmtId="49" fontId="40" fillId="10" borderId="83" xfId="0" applyNumberFormat="1" applyFont="1" applyFill="1" applyBorder="1" applyAlignment="1">
      <alignment vertical="center"/>
    </xf>
    <xf numFmtId="0" fontId="11" fillId="4" borderId="41" xfId="0" applyFont="1" applyFill="1" applyBorder="1" applyAlignment="1">
      <alignment wrapText="1"/>
    </xf>
    <xf numFmtId="0" fontId="11" fillId="4" borderId="67" xfId="0" applyFont="1" applyFill="1" applyBorder="1"/>
    <xf numFmtId="0" fontId="11" fillId="4" borderId="41" xfId="0" applyFont="1" applyFill="1" applyBorder="1"/>
    <xf numFmtId="49" fontId="11" fillId="4" borderId="41" xfId="0" applyNumberFormat="1" applyFont="1" applyFill="1" applyBorder="1"/>
    <xf numFmtId="0" fontId="0" fillId="13" borderId="16" xfId="0" applyFont="1" applyFill="1" applyBorder="1"/>
    <xf numFmtId="0" fontId="0" fillId="6" borderId="16" xfId="0" applyFont="1" applyFill="1" applyBorder="1"/>
    <xf numFmtId="0" fontId="0" fillId="3" borderId="48" xfId="0" applyFill="1" applyBorder="1"/>
    <xf numFmtId="0" fontId="74" fillId="8" borderId="11" xfId="0" applyNumberFormat="1" applyFont="1" applyFill="1" applyBorder="1" applyAlignment="1">
      <alignment horizontal="right" wrapText="1"/>
    </xf>
    <xf numFmtId="0" fontId="70" fillId="6" borderId="11" xfId="0" applyNumberFormat="1" applyFont="1" applyFill="1" applyBorder="1" applyAlignment="1">
      <alignment horizontal="right"/>
    </xf>
    <xf numFmtId="0" fontId="1" fillId="12" borderId="11" xfId="0" applyNumberFormat="1" applyFont="1" applyFill="1" applyBorder="1" applyAlignment="1">
      <alignment horizontal="right" wrapText="1"/>
    </xf>
    <xf numFmtId="0" fontId="1" fillId="16" borderId="11" xfId="0" applyNumberFormat="1" applyFont="1" applyFill="1" applyBorder="1" applyAlignment="1">
      <alignment horizontal="right" wrapText="1"/>
    </xf>
    <xf numFmtId="0" fontId="1" fillId="11" borderId="11" xfId="0" applyNumberFormat="1" applyFont="1" applyFill="1" applyBorder="1" applyAlignment="1">
      <alignment horizontal="right" wrapText="1"/>
    </xf>
    <xf numFmtId="0" fontId="1" fillId="19" borderId="11" xfId="0" applyNumberFormat="1" applyFont="1" applyFill="1" applyBorder="1" applyAlignment="1">
      <alignment horizontal="right" wrapText="1"/>
    </xf>
    <xf numFmtId="0" fontId="0" fillId="3" borderId="11" xfId="0" applyFill="1" applyBorder="1"/>
    <xf numFmtId="0" fontId="1" fillId="12" borderId="66" xfId="0" applyNumberFormat="1" applyFont="1" applyFill="1" applyBorder="1" applyAlignment="1">
      <alignment horizontal="right" wrapText="1"/>
    </xf>
    <xf numFmtId="0" fontId="1" fillId="18" borderId="34" xfId="0" applyNumberFormat="1" applyFont="1" applyFill="1" applyBorder="1" applyAlignment="1">
      <alignment horizontal="right" wrapText="1"/>
    </xf>
    <xf numFmtId="0" fontId="1" fillId="15" borderId="30" xfId="0" applyFont="1" applyFill="1" applyBorder="1" applyAlignment="1">
      <alignment wrapText="1"/>
    </xf>
    <xf numFmtId="0" fontId="1" fillId="18" borderId="33" xfId="0" applyFont="1" applyFill="1" applyBorder="1" applyAlignment="1">
      <alignment wrapText="1"/>
    </xf>
    <xf numFmtId="0" fontId="1" fillId="12" borderId="67" xfId="0" applyFont="1" applyFill="1" applyBorder="1" applyAlignment="1">
      <alignment wrapText="1"/>
    </xf>
    <xf numFmtId="0" fontId="1" fillId="15" borderId="11" xfId="0" applyNumberFormat="1" applyFont="1" applyFill="1" applyBorder="1" applyAlignment="1">
      <alignment wrapText="1"/>
    </xf>
    <xf numFmtId="0" fontId="1" fillId="20" borderId="11" xfId="0" applyNumberFormat="1" applyFont="1" applyFill="1" applyBorder="1" applyAlignment="1">
      <alignment wrapText="1"/>
    </xf>
    <xf numFmtId="0" fontId="20" fillId="15" borderId="12" xfId="0" applyFont="1" applyFill="1" applyBorder="1"/>
    <xf numFmtId="0" fontId="45" fillId="22" borderId="85" xfId="1" applyFill="1" applyBorder="1" applyAlignment="1">
      <alignment horizontal="center" vertical="center"/>
    </xf>
    <xf numFmtId="0" fontId="14" fillId="10" borderId="85" xfId="0" applyFont="1" applyFill="1" applyBorder="1" applyAlignment="1">
      <alignment wrapText="1"/>
    </xf>
    <xf numFmtId="0" fontId="20" fillId="22" borderId="85" xfId="0" applyNumberFormat="1" applyFont="1" applyFill="1" applyBorder="1" applyAlignment="1">
      <alignment horizontal="right"/>
    </xf>
    <xf numFmtId="0" fontId="20" fillId="22" borderId="86" xfId="0" applyFont="1" applyFill="1" applyBorder="1"/>
    <xf numFmtId="0" fontId="20" fillId="22" borderId="85" xfId="0" applyFont="1" applyFill="1" applyBorder="1"/>
    <xf numFmtId="0" fontId="20" fillId="22" borderId="87" xfId="0" applyFont="1" applyFill="1" applyBorder="1"/>
    <xf numFmtId="0" fontId="9" fillId="8" borderId="14" xfId="0" applyFont="1" applyFill="1" applyBorder="1" applyAlignment="1">
      <alignment vertical="center" wrapText="1"/>
    </xf>
    <xf numFmtId="0" fontId="11" fillId="7" borderId="13" xfId="0" applyNumberFormat="1" applyFont="1" applyFill="1" applyBorder="1" applyAlignment="1">
      <alignment horizontal="right"/>
    </xf>
    <xf numFmtId="0" fontId="2" fillId="8" borderId="11" xfId="0" applyFont="1" applyFill="1" applyBorder="1" applyAlignment="1">
      <alignment wrapText="1"/>
    </xf>
    <xf numFmtId="0" fontId="2" fillId="21" borderId="16" xfId="0" applyFont="1" applyFill="1" applyBorder="1"/>
    <xf numFmtId="0" fontId="2" fillId="8" borderId="11" xfId="0" applyFont="1" applyFill="1" applyBorder="1" applyAlignment="1">
      <alignment wrapText="1"/>
    </xf>
    <xf numFmtId="0" fontId="2" fillId="8" borderId="11" xfId="0" applyFont="1" applyFill="1" applyBorder="1" applyAlignment="1">
      <alignment wrapText="1"/>
    </xf>
    <xf numFmtId="0" fontId="2" fillId="8" borderId="11" xfId="0" applyFont="1" applyFill="1" applyBorder="1" applyAlignment="1">
      <alignment wrapText="1"/>
    </xf>
    <xf numFmtId="0" fontId="2" fillId="8" borderId="11" xfId="0" applyFont="1" applyFill="1" applyBorder="1" applyAlignment="1">
      <alignment wrapText="1"/>
    </xf>
    <xf numFmtId="0" fontId="2" fillId="8" borderId="11" xfId="0" applyFont="1" applyFill="1" applyBorder="1" applyAlignment="1">
      <alignment wrapText="1"/>
    </xf>
    <xf numFmtId="0" fontId="50" fillId="26" borderId="0" xfId="0" applyFont="1" applyFill="1" applyBorder="1"/>
    <xf numFmtId="0" fontId="77" fillId="34" borderId="70" xfId="0" applyFont="1" applyFill="1" applyBorder="1" applyAlignment="1">
      <alignment wrapText="1"/>
    </xf>
    <xf numFmtId="0" fontId="77" fillId="34" borderId="75" xfId="0" applyNumberFormat="1" applyFont="1" applyFill="1" applyBorder="1" applyAlignment="1">
      <alignment horizontal="right" wrapText="1"/>
    </xf>
    <xf numFmtId="0" fontId="77" fillId="34" borderId="76" xfId="0" applyFont="1" applyFill="1" applyBorder="1" applyAlignment="1">
      <alignment wrapText="1"/>
    </xf>
    <xf numFmtId="0" fontId="77" fillId="34" borderId="75" xfId="0" applyFont="1" applyFill="1" applyBorder="1" applyAlignment="1">
      <alignment wrapText="1"/>
    </xf>
    <xf numFmtId="0" fontId="85" fillId="32" borderId="76" xfId="0" applyFont="1" applyFill="1" applyBorder="1" applyAlignment="1">
      <alignment wrapText="1"/>
    </xf>
    <xf numFmtId="0" fontId="88" fillId="2" borderId="0" xfId="0" applyFont="1" applyFill="1" applyBorder="1"/>
    <xf numFmtId="0" fontId="88" fillId="2" borderId="0" xfId="0" applyFont="1" applyFill="1" applyBorder="1" applyAlignment="1">
      <alignment wrapText="1"/>
    </xf>
    <xf numFmtId="49" fontId="88" fillId="2" borderId="0" xfId="0" applyNumberFormat="1" applyFont="1" applyFill="1" applyBorder="1"/>
    <xf numFmtId="0" fontId="0" fillId="26" borderId="14" xfId="0" applyFont="1" applyFill="1" applyBorder="1" applyAlignment="1">
      <alignment wrapText="1"/>
    </xf>
    <xf numFmtId="0" fontId="0" fillId="26" borderId="11" xfId="0" applyNumberFormat="1" applyFont="1" applyFill="1" applyBorder="1"/>
    <xf numFmtId="0" fontId="0" fillId="26" borderId="13" xfId="0" applyFill="1" applyBorder="1"/>
    <xf numFmtId="0" fontId="0" fillId="26" borderId="12" xfId="0" applyFill="1" applyBorder="1"/>
    <xf numFmtId="0" fontId="47" fillId="22" borderId="14" xfId="0" applyFont="1" applyFill="1" applyBorder="1" applyAlignment="1">
      <alignment wrapText="1"/>
    </xf>
    <xf numFmtId="0" fontId="0" fillId="22" borderId="14" xfId="0" applyFont="1" applyFill="1" applyBorder="1" applyAlignment="1">
      <alignment wrapText="1"/>
    </xf>
    <xf numFmtId="0" fontId="0" fillId="22" borderId="11" xfId="0" applyNumberFormat="1" applyFont="1" applyFill="1" applyBorder="1" applyAlignment="1">
      <alignment horizontal="right"/>
    </xf>
    <xf numFmtId="0" fontId="0" fillId="22" borderId="13" xfId="0" applyFont="1" applyFill="1" applyBorder="1"/>
    <xf numFmtId="0" fontId="0" fillId="22" borderId="12" xfId="0" applyFont="1" applyFill="1" applyBorder="1"/>
    <xf numFmtId="0" fontId="0" fillId="13" borderId="11" xfId="0" applyNumberFormat="1" applyFont="1" applyFill="1" applyBorder="1" applyAlignment="1">
      <alignment horizontal="right" wrapText="1"/>
    </xf>
    <xf numFmtId="0" fontId="0" fillId="13" borderId="16" xfId="0" applyFont="1" applyFill="1" applyBorder="1" applyAlignment="1">
      <alignment wrapText="1"/>
    </xf>
    <xf numFmtId="0" fontId="0" fillId="13" borderId="12" xfId="0" applyFont="1" applyFill="1" applyBorder="1"/>
    <xf numFmtId="0" fontId="47" fillId="35" borderId="14" xfId="0" applyFont="1" applyFill="1" applyBorder="1" applyAlignment="1">
      <alignment wrapText="1"/>
    </xf>
    <xf numFmtId="0" fontId="0" fillId="35" borderId="14" xfId="0" applyFont="1" applyFill="1" applyBorder="1" applyAlignment="1">
      <alignment wrapText="1"/>
    </xf>
    <xf numFmtId="0" fontId="0" fillId="35" borderId="11" xfId="0" applyNumberFormat="1" applyFont="1" applyFill="1" applyBorder="1" applyAlignment="1">
      <alignment horizontal="right" wrapText="1"/>
    </xf>
    <xf numFmtId="0" fontId="0" fillId="35" borderId="16" xfId="0" applyFont="1" applyFill="1" applyBorder="1" applyAlignment="1">
      <alignment wrapText="1"/>
    </xf>
    <xf numFmtId="0" fontId="0" fillId="35" borderId="11" xfId="0" applyFont="1" applyFill="1" applyBorder="1" applyAlignment="1">
      <alignment wrapText="1"/>
    </xf>
    <xf numFmtId="0" fontId="9" fillId="13" borderId="17" xfId="0" applyFont="1" applyFill="1" applyBorder="1" applyAlignment="1">
      <alignment vertical="center" wrapText="1"/>
    </xf>
    <xf numFmtId="0" fontId="33" fillId="13" borderId="14" xfId="0" applyFont="1" applyFill="1" applyBorder="1" applyAlignment="1">
      <alignment wrapText="1"/>
    </xf>
    <xf numFmtId="0" fontId="0" fillId="13" borderId="11" xfId="0" applyNumberFormat="1" applyFill="1" applyBorder="1" applyAlignment="1">
      <alignment horizontal="right"/>
    </xf>
    <xf numFmtId="0" fontId="10" fillId="4" borderId="1" xfId="0" applyFont="1" applyFill="1" applyBorder="1" applyAlignment="1">
      <alignment wrapText="1"/>
    </xf>
    <xf numFmtId="0" fontId="36" fillId="3" borderId="0" xfId="0" applyFont="1" applyFill="1" applyBorder="1" applyAlignment="1">
      <alignment wrapText="1"/>
    </xf>
    <xf numFmtId="0" fontId="9" fillId="6" borderId="16" xfId="0" applyFont="1" applyFill="1" applyBorder="1" applyAlignment="1">
      <alignment wrapText="1"/>
    </xf>
    <xf numFmtId="0" fontId="28" fillId="4" borderId="20" xfId="0" applyFont="1" applyFill="1" applyBorder="1" applyAlignment="1">
      <alignment wrapText="1"/>
    </xf>
    <xf numFmtId="0" fontId="20" fillId="3" borderId="0" xfId="0" applyFont="1" applyFill="1" applyBorder="1" applyAlignment="1">
      <alignment wrapText="1"/>
    </xf>
    <xf numFmtId="0" fontId="20" fillId="2" borderId="0" xfId="0" applyFont="1" applyFill="1" applyBorder="1" applyAlignment="1">
      <alignment wrapText="1"/>
    </xf>
    <xf numFmtId="0" fontId="9" fillId="6" borderId="13" xfId="0" applyFont="1" applyFill="1" applyBorder="1" applyAlignment="1">
      <alignment wrapText="1"/>
    </xf>
    <xf numFmtId="0" fontId="9" fillId="21" borderId="18" xfId="0" applyFont="1" applyFill="1" applyBorder="1" applyAlignment="1">
      <alignment wrapText="1"/>
    </xf>
    <xf numFmtId="0" fontId="9" fillId="15" borderId="18" xfId="0" applyFont="1" applyFill="1" applyBorder="1" applyAlignment="1">
      <alignment wrapText="1"/>
    </xf>
    <xf numFmtId="0" fontId="9" fillId="27" borderId="18" xfId="0" applyFont="1" applyFill="1" applyBorder="1" applyAlignment="1">
      <alignment wrapText="1"/>
    </xf>
    <xf numFmtId="0" fontId="9" fillId="6" borderId="18" xfId="0" applyFont="1" applyFill="1" applyBorder="1" applyAlignment="1">
      <alignment wrapText="1"/>
    </xf>
    <xf numFmtId="0" fontId="9" fillId="22" borderId="18" xfId="0" applyFont="1" applyFill="1" applyBorder="1" applyAlignment="1">
      <alignment wrapText="1"/>
    </xf>
    <xf numFmtId="0" fontId="9" fillId="22" borderId="84" xfId="0" applyFont="1" applyFill="1" applyBorder="1" applyAlignment="1">
      <alignment wrapText="1"/>
    </xf>
    <xf numFmtId="0" fontId="9" fillId="21" borderId="18" xfId="0" applyFont="1" applyFill="1" applyBorder="1" applyAlignment="1">
      <alignment horizontal="center" wrapText="1"/>
    </xf>
    <xf numFmtId="0" fontId="0" fillId="10" borderId="1" xfId="0" applyFill="1" applyBorder="1" applyAlignment="1">
      <alignment vertical="top" wrapText="1"/>
    </xf>
    <xf numFmtId="0" fontId="26" fillId="5" borderId="4" xfId="0" applyFont="1" applyFill="1" applyBorder="1" applyAlignment="1">
      <alignment wrapText="1"/>
    </xf>
    <xf numFmtId="0" fontId="0" fillId="10" borderId="46" xfId="0" applyFill="1" applyBorder="1" applyAlignment="1">
      <alignment vertical="top" wrapText="1"/>
    </xf>
    <xf numFmtId="0" fontId="0" fillId="10" borderId="0" xfId="0" applyFill="1" applyBorder="1" applyAlignment="1">
      <alignment vertical="top" wrapText="1"/>
    </xf>
    <xf numFmtId="0" fontId="20" fillId="0" borderId="0" xfId="0" applyFont="1" applyBorder="1" applyAlignment="1">
      <alignment wrapText="1"/>
    </xf>
    <xf numFmtId="0" fontId="2" fillId="8" borderId="11" xfId="0" applyFont="1" applyFill="1" applyBorder="1" applyAlignment="1">
      <alignment wrapText="1"/>
    </xf>
    <xf numFmtId="0" fontId="2" fillId="8" borderId="11" xfId="0" applyFont="1" applyFill="1" applyBorder="1" applyAlignment="1">
      <alignment wrapText="1"/>
    </xf>
    <xf numFmtId="0" fontId="91" fillId="2" borderId="0" xfId="0" applyFont="1" applyFill="1" applyBorder="1"/>
    <xf numFmtId="49" fontId="91" fillId="2" borderId="0" xfId="0" applyNumberFormat="1" applyFont="1" applyFill="1" applyBorder="1"/>
    <xf numFmtId="49" fontId="90" fillId="2" borderId="0" xfId="0" applyNumberFormat="1" applyFont="1" applyFill="1" applyBorder="1"/>
    <xf numFmtId="0" fontId="2" fillId="8" borderId="11" xfId="0" applyFont="1" applyFill="1" applyBorder="1" applyAlignment="1">
      <alignment wrapText="1"/>
    </xf>
    <xf numFmtId="2" fontId="77" fillId="36" borderId="70" xfId="0" applyNumberFormat="1" applyFont="1" applyFill="1" applyBorder="1" applyAlignment="1">
      <alignment wrapText="1"/>
    </xf>
    <xf numFmtId="6" fontId="77" fillId="36" borderId="70" xfId="0" applyNumberFormat="1" applyFont="1" applyFill="1" applyBorder="1" applyAlignment="1">
      <alignment wrapText="1"/>
    </xf>
    <xf numFmtId="0" fontId="77" fillId="36" borderId="70" xfId="0" applyFont="1" applyFill="1" applyBorder="1" applyAlignment="1">
      <alignment wrapText="1"/>
    </xf>
    <xf numFmtId="0" fontId="93" fillId="3" borderId="0" xfId="0" applyFont="1" applyFill="1" applyBorder="1"/>
    <xf numFmtId="0" fontId="94" fillId="6" borderId="17" xfId="0" applyFont="1" applyFill="1" applyBorder="1" applyAlignment="1">
      <alignment wrapText="1"/>
    </xf>
    <xf numFmtId="0" fontId="94" fillId="6" borderId="16" xfId="0" applyFont="1" applyFill="1" applyBorder="1" applyAlignment="1">
      <alignment wrapText="1"/>
    </xf>
    <xf numFmtId="0" fontId="95" fillId="6" borderId="14" xfId="0" applyFont="1" applyFill="1" applyBorder="1" applyAlignment="1">
      <alignment wrapText="1"/>
    </xf>
    <xf numFmtId="0" fontId="93" fillId="6" borderId="11" xfId="0" applyNumberFormat="1" applyFont="1" applyFill="1" applyBorder="1" applyAlignment="1">
      <alignment horizontal="right"/>
    </xf>
    <xf numFmtId="0" fontId="95" fillId="6" borderId="13" xfId="0" applyFont="1" applyFill="1" applyBorder="1"/>
    <xf numFmtId="0" fontId="96" fillId="3" borderId="38" xfId="0" applyFont="1" applyFill="1" applyBorder="1"/>
    <xf numFmtId="0" fontId="93" fillId="6" borderId="13" xfId="0" applyFont="1" applyFill="1" applyBorder="1"/>
    <xf numFmtId="0" fontId="93" fillId="6" borderId="12" xfId="0" applyFont="1" applyFill="1" applyBorder="1"/>
    <xf numFmtId="0" fontId="93" fillId="8" borderId="0" xfId="0" applyFont="1" applyFill="1" applyBorder="1"/>
    <xf numFmtId="0" fontId="38" fillId="6" borderId="16" xfId="0" applyFont="1" applyFill="1" applyBorder="1" applyAlignment="1">
      <alignment wrapText="1"/>
    </xf>
    <xf numFmtId="0" fontId="11" fillId="4" borderId="28" xfId="0" applyFont="1" applyFill="1" applyBorder="1" applyAlignment="1"/>
    <xf numFmtId="0" fontId="10" fillId="4" borderId="4" xfId="0" applyFont="1" applyFill="1" applyBorder="1" applyAlignment="1">
      <alignment wrapText="1"/>
    </xf>
    <xf numFmtId="0" fontId="10" fillId="4" borderId="6" xfId="0" applyFont="1" applyFill="1" applyBorder="1" applyAlignment="1">
      <alignment wrapText="1"/>
    </xf>
    <xf numFmtId="0" fontId="11" fillId="4" borderId="25" xfId="0" applyFont="1" applyFill="1" applyBorder="1" applyAlignment="1"/>
    <xf numFmtId="0" fontId="0" fillId="0" borderId="6" xfId="0" applyBorder="1" applyAlignment="1"/>
    <xf numFmtId="0" fontId="29" fillId="4" borderId="4" xfId="0" applyFont="1" applyFill="1" applyBorder="1" applyAlignment="1">
      <alignment horizontal="left" wrapText="1"/>
    </xf>
    <xf numFmtId="0" fontId="29" fillId="4" borderId="6" xfId="0" applyFont="1" applyFill="1" applyBorder="1" applyAlignment="1">
      <alignment horizontal="left" wrapText="1"/>
    </xf>
    <xf numFmtId="0" fontId="16" fillId="10" borderId="0" xfId="0" applyFont="1" applyFill="1" applyBorder="1" applyAlignment="1">
      <alignment wrapText="1"/>
    </xf>
    <xf numFmtId="0" fontId="2" fillId="8" borderId="11" xfId="0" applyFont="1" applyFill="1" applyBorder="1" applyAlignment="1">
      <alignment wrapText="1"/>
    </xf>
    <xf numFmtId="0" fontId="45" fillId="10" borderId="0" xfId="1" applyFill="1" applyBorder="1"/>
    <xf numFmtId="0" fontId="2" fillId="10" borderId="0" xfId="0" applyNumberFormat="1" applyFont="1" applyFill="1" applyBorder="1" applyAlignment="1">
      <alignment wrapText="1"/>
    </xf>
    <xf numFmtId="0" fontId="2" fillId="10" borderId="0" xfId="0" applyFont="1" applyFill="1" applyBorder="1" applyAlignment="1">
      <alignment wrapText="1"/>
    </xf>
    <xf numFmtId="0" fontId="10" fillId="10" borderId="1" xfId="0" applyFont="1" applyFill="1" applyBorder="1"/>
    <xf numFmtId="0" fontId="26" fillId="10" borderId="4" xfId="0" applyFont="1" applyFill="1" applyBorder="1"/>
    <xf numFmtId="0" fontId="0" fillId="27" borderId="14" xfId="0" applyFont="1" applyFill="1" applyBorder="1" applyAlignment="1">
      <alignment wrapText="1"/>
    </xf>
    <xf numFmtId="0" fontId="65" fillId="24" borderId="14" xfId="0" applyFont="1" applyFill="1" applyBorder="1" applyAlignment="1">
      <alignment wrapText="1"/>
    </xf>
    <xf numFmtId="0" fontId="0" fillId="27" borderId="16" xfId="0" applyFill="1" applyBorder="1" applyAlignment="1">
      <alignment wrapText="1"/>
    </xf>
    <xf numFmtId="0" fontId="0" fillId="6" borderId="11" xfId="0" applyNumberFormat="1" applyFill="1" applyBorder="1" applyAlignment="1"/>
    <xf numFmtId="0" fontId="0" fillId="0" borderId="53" xfId="0" applyFill="1" applyBorder="1" applyAlignment="1" applyProtection="1">
      <alignment vertical="center" wrapText="1"/>
      <protection locked="0"/>
    </xf>
    <xf numFmtId="0" fontId="0" fillId="0" borderId="54" xfId="0" applyFill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0" fillId="0" borderId="54" xfId="0" applyBorder="1" applyAlignment="1" applyProtection="1">
      <alignment vertical="center" wrapText="1"/>
      <protection locked="0"/>
    </xf>
    <xf numFmtId="0" fontId="0" fillId="0" borderId="55" xfId="0" applyBorder="1" applyAlignment="1" applyProtection="1">
      <alignment vertical="center" wrapText="1"/>
      <protection locked="0"/>
    </xf>
    <xf numFmtId="0" fontId="3" fillId="2" borderId="0" xfId="0" applyFont="1" applyFill="1" applyBorder="1" applyAlignment="1"/>
    <xf numFmtId="0" fontId="0" fillId="0" borderId="0" xfId="0" applyAlignment="1"/>
    <xf numFmtId="0" fontId="3" fillId="2" borderId="0" xfId="0" applyFont="1" applyFill="1" applyBorder="1" applyAlignment="1">
      <alignment horizontal="right"/>
    </xf>
    <xf numFmtId="0" fontId="44" fillId="3" borderId="0" xfId="0" applyFont="1" applyFill="1" applyBorder="1" applyAlignment="1">
      <alignment wrapText="1"/>
    </xf>
    <xf numFmtId="0" fontId="2" fillId="0" borderId="0" xfId="0" applyFont="1" applyAlignment="1"/>
    <xf numFmtId="0" fontId="23" fillId="0" borderId="0" xfId="0" applyFont="1" applyAlignment="1"/>
    <xf numFmtId="0" fontId="25" fillId="0" borderId="0" xfId="0" applyFont="1" applyAlignment="1"/>
    <xf numFmtId="0" fontId="60" fillId="0" borderId="56" xfId="1" applyFont="1" applyFill="1" applyBorder="1" applyAlignment="1" applyProtection="1">
      <alignment vertical="center" wrapText="1"/>
      <protection locked="0"/>
    </xf>
    <xf numFmtId="0" fontId="60" fillId="0" borderId="57" xfId="1" applyFont="1" applyBorder="1" applyAlignment="1" applyProtection="1">
      <alignment vertical="center" wrapText="1"/>
      <protection locked="0"/>
    </xf>
    <xf numFmtId="0" fontId="60" fillId="0" borderId="58" xfId="1" applyFont="1" applyBorder="1" applyAlignment="1" applyProtection="1">
      <alignment vertical="center" wrapText="1"/>
      <protection locked="0"/>
    </xf>
    <xf numFmtId="0" fontId="0" fillId="0" borderId="50" xfId="0" applyFill="1" applyBorder="1" applyAlignment="1" applyProtection="1">
      <alignment vertical="center" wrapText="1"/>
      <protection locked="0"/>
    </xf>
    <xf numFmtId="0" fontId="0" fillId="0" borderId="51" xfId="0" applyBorder="1" applyAlignment="1" applyProtection="1">
      <alignment vertical="center" wrapText="1"/>
      <protection locked="0"/>
    </xf>
    <xf numFmtId="0" fontId="0" fillId="0" borderId="52" xfId="0" applyBorder="1" applyAlignment="1" applyProtection="1">
      <alignment vertical="center" wrapText="1"/>
      <protection locked="0"/>
    </xf>
    <xf numFmtId="0" fontId="2" fillId="5" borderId="46" xfId="0" applyFont="1" applyFill="1" applyBorder="1" applyAlignment="1" applyProtection="1">
      <alignment vertical="center" wrapText="1"/>
    </xf>
    <xf numFmtId="0" fontId="0" fillId="0" borderId="19" xfId="0" applyBorder="1" applyAlignment="1" applyProtection="1">
      <alignment vertical="center" wrapText="1"/>
    </xf>
    <xf numFmtId="0" fontId="0" fillId="0" borderId="47" xfId="0" applyBorder="1" applyAlignment="1" applyProtection="1">
      <alignment vertical="center" wrapText="1"/>
    </xf>
    <xf numFmtId="0" fontId="30" fillId="7" borderId="50" xfId="0" applyFont="1" applyFill="1" applyBorder="1" applyAlignment="1" applyProtection="1">
      <alignment horizontal="left" vertical="center" wrapText="1"/>
    </xf>
    <xf numFmtId="0" fontId="30" fillId="7" borderId="51" xfId="0" applyFont="1" applyFill="1" applyBorder="1" applyAlignment="1" applyProtection="1">
      <alignment horizontal="left" vertical="center" wrapText="1"/>
    </xf>
    <xf numFmtId="0" fontId="30" fillId="7" borderId="54" xfId="0" applyFont="1" applyFill="1" applyBorder="1" applyAlignment="1" applyProtection="1">
      <alignment horizontal="left" vertical="center" wrapText="1"/>
    </xf>
    <xf numFmtId="0" fontId="30" fillId="7" borderId="52" xfId="0" applyFont="1" applyFill="1" applyBorder="1" applyAlignment="1" applyProtection="1">
      <alignment horizontal="left" vertical="center" wrapText="1"/>
    </xf>
    <xf numFmtId="0" fontId="0" fillId="0" borderId="52" xfId="0" applyFill="1" applyBorder="1" applyAlignment="1" applyProtection="1">
      <alignment vertical="center" wrapText="1"/>
      <protection locked="0"/>
    </xf>
    <xf numFmtId="0" fontId="0" fillId="9" borderId="4" xfId="0" applyFill="1" applyBorder="1" applyAlignment="1" applyProtection="1">
      <alignment vertical="center" wrapText="1"/>
      <protection locked="0"/>
    </xf>
    <xf numFmtId="0" fontId="0" fillId="9" borderId="6" xfId="0" applyFill="1" applyBorder="1" applyAlignment="1" applyProtection="1">
      <alignment vertical="center" wrapText="1"/>
      <protection locked="0"/>
    </xf>
    <xf numFmtId="0" fontId="0" fillId="0" borderId="51" xfId="0" applyFill="1" applyBorder="1" applyAlignment="1" applyProtection="1">
      <alignment vertical="center" wrapText="1"/>
      <protection locked="0"/>
    </xf>
    <xf numFmtId="0" fontId="0" fillId="22" borderId="15" xfId="0" applyFill="1" applyBorder="1" applyAlignment="1">
      <alignment horizontal="center"/>
    </xf>
    <xf numFmtId="0" fontId="0" fillId="0" borderId="10" xfId="0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9" xfId="0" applyBorder="1" applyAlignment="1" applyProtection="1">
      <alignment vertical="center" wrapText="1"/>
      <protection locked="0"/>
    </xf>
    <xf numFmtId="0" fontId="0" fillId="3" borderId="50" xfId="0" applyFill="1" applyBorder="1" applyAlignment="1" applyProtection="1">
      <alignment vertical="center" wrapText="1"/>
      <protection locked="0"/>
    </xf>
    <xf numFmtId="0" fontId="0" fillId="3" borderId="51" xfId="0" applyFill="1" applyBorder="1" applyAlignment="1" applyProtection="1">
      <alignment vertical="center" wrapText="1"/>
      <protection locked="0"/>
    </xf>
    <xf numFmtId="0" fontId="0" fillId="3" borderId="52" xfId="0" applyFill="1" applyBorder="1" applyAlignment="1" applyProtection="1">
      <alignment vertical="center" wrapText="1"/>
      <protection locked="0"/>
    </xf>
    <xf numFmtId="0" fontId="0" fillId="0" borderId="60" xfId="0" applyFill="1" applyBorder="1" applyAlignment="1" applyProtection="1">
      <alignment vertical="center" wrapText="1"/>
      <protection locked="0"/>
    </xf>
    <xf numFmtId="0" fontId="0" fillId="0" borderId="61" xfId="0" applyFill="1" applyBorder="1" applyAlignment="1" applyProtection="1">
      <alignment vertical="center" wrapText="1"/>
      <protection locked="0"/>
    </xf>
    <xf numFmtId="0" fontId="0" fillId="0" borderId="62" xfId="0" applyFill="1" applyBorder="1" applyAlignment="1" applyProtection="1">
      <alignment vertical="center" wrapText="1"/>
      <protection locked="0"/>
    </xf>
    <xf numFmtId="0" fontId="72" fillId="26" borderId="15" xfId="0" applyFont="1" applyFill="1" applyBorder="1" applyAlignment="1">
      <alignment horizontal="left"/>
    </xf>
    <xf numFmtId="0" fontId="71" fillId="26" borderId="15" xfId="0" applyFont="1" applyFill="1" applyBorder="1" applyAlignment="1">
      <alignment horizontal="left"/>
    </xf>
    <xf numFmtId="0" fontId="0" fillId="22" borderId="4" xfId="0" applyFill="1" applyBorder="1" applyAlignment="1">
      <alignment horizontal="center"/>
    </xf>
    <xf numFmtId="0" fontId="0" fillId="22" borderId="5" xfId="0" applyFill="1" applyBorder="1" applyAlignment="1">
      <alignment horizontal="center"/>
    </xf>
    <xf numFmtId="0" fontId="0" fillId="22" borderId="6" xfId="0" applyFill="1" applyBorder="1" applyAlignment="1">
      <alignment horizontal="center"/>
    </xf>
    <xf numFmtId="0" fontId="89" fillId="2" borderId="0" xfId="0" applyFont="1" applyFill="1" applyBorder="1" applyAlignment="1"/>
    <xf numFmtId="0" fontId="88" fillId="0" borderId="0" xfId="0" applyFont="1" applyAlignment="1"/>
    <xf numFmtId="0" fontId="89" fillId="2" borderId="0" xfId="0" applyFont="1" applyFill="1" applyBorder="1" applyAlignment="1">
      <alignment horizontal="right"/>
    </xf>
    <xf numFmtId="0" fontId="61" fillId="13" borderId="10" xfId="0" applyFont="1" applyFill="1" applyBorder="1" applyAlignment="1"/>
    <xf numFmtId="0" fontId="61" fillId="13" borderId="0" xfId="0" applyFont="1" applyFill="1" applyBorder="1" applyAlignment="1"/>
    <xf numFmtId="0" fontId="11" fillId="4" borderId="28" xfId="0" applyFont="1" applyFill="1" applyBorder="1" applyAlignment="1"/>
    <xf numFmtId="0" fontId="12" fillId="0" borderId="25" xfId="0" applyFont="1" applyBorder="1" applyAlignment="1"/>
    <xf numFmtId="0" fontId="11" fillId="4" borderId="21" xfId="0" applyFont="1" applyFill="1" applyBorder="1" applyAlignment="1"/>
    <xf numFmtId="0" fontId="12" fillId="0" borderId="21" xfId="0" applyFont="1" applyBorder="1" applyAlignment="1"/>
    <xf numFmtId="0" fontId="29" fillId="4" borderId="4" xfId="0" applyFont="1" applyFill="1" applyBorder="1" applyAlignment="1">
      <alignment wrapText="1"/>
    </xf>
    <xf numFmtId="0" fontId="29" fillId="4" borderId="5" xfId="0" applyFont="1" applyFill="1" applyBorder="1" applyAlignment="1">
      <alignment wrapText="1"/>
    </xf>
    <xf numFmtId="0" fontId="16" fillId="4" borderId="5" xfId="0" applyFont="1" applyFill="1" applyBorder="1" applyAlignment="1">
      <alignment wrapText="1"/>
    </xf>
    <xf numFmtId="0" fontId="16" fillId="4" borderId="6" xfId="0" applyFont="1" applyFill="1" applyBorder="1" applyAlignment="1">
      <alignment wrapText="1"/>
    </xf>
    <xf numFmtId="0" fontId="33" fillId="8" borderId="41" xfId="0" applyFont="1" applyFill="1" applyBorder="1" applyAlignment="1">
      <alignment horizontal="left" vertical="center" wrapText="1"/>
    </xf>
    <xf numFmtId="0" fontId="33" fillId="8" borderId="44" xfId="0" applyFont="1" applyFill="1" applyBorder="1" applyAlignment="1">
      <alignment horizontal="left" vertical="center" wrapText="1"/>
    </xf>
    <xf numFmtId="0" fontId="33" fillId="8" borderId="31" xfId="0" applyFont="1" applyFill="1" applyBorder="1" applyAlignment="1">
      <alignment horizontal="left" vertical="center" wrapText="1"/>
    </xf>
    <xf numFmtId="0" fontId="33" fillId="6" borderId="41" xfId="0" applyFont="1" applyFill="1" applyBorder="1" applyAlignment="1">
      <alignment horizontal="left" vertical="center" wrapText="1"/>
    </xf>
    <xf numFmtId="0" fontId="33" fillId="6" borderId="44" xfId="0" applyFont="1" applyFill="1" applyBorder="1" applyAlignment="1">
      <alignment horizontal="left" vertical="center" wrapText="1"/>
    </xf>
    <xf numFmtId="0" fontId="33" fillId="6" borderId="31" xfId="0" applyFont="1" applyFill="1" applyBorder="1" applyAlignment="1">
      <alignment horizontal="left" vertical="center" wrapText="1"/>
    </xf>
    <xf numFmtId="0" fontId="10" fillId="4" borderId="4" xfId="0" applyFont="1" applyFill="1" applyBorder="1" applyAlignment="1">
      <alignment wrapText="1"/>
    </xf>
    <xf numFmtId="0" fontId="10" fillId="4" borderId="6" xfId="0" applyFont="1" applyFill="1" applyBorder="1" applyAlignment="1">
      <alignment wrapText="1"/>
    </xf>
    <xf numFmtId="0" fontId="11" fillId="4" borderId="28" xfId="0" applyFont="1" applyFill="1" applyBorder="1" applyAlignment="1">
      <alignment horizontal="center" wrapText="1"/>
    </xf>
    <xf numFmtId="0" fontId="11" fillId="4" borderId="25" xfId="0" applyFont="1" applyFill="1" applyBorder="1" applyAlignment="1">
      <alignment horizontal="center" wrapText="1"/>
    </xf>
    <xf numFmtId="0" fontId="89" fillId="2" borderId="0" xfId="0" applyFont="1" applyFill="1" applyBorder="1" applyAlignment="1">
      <alignment horizontal="center"/>
    </xf>
    <xf numFmtId="0" fontId="11" fillId="4" borderId="4" xfId="0" applyFont="1" applyFill="1" applyBorder="1" applyAlignment="1">
      <alignment horizontal="center" wrapText="1"/>
    </xf>
    <xf numFmtId="0" fontId="11" fillId="4" borderId="6" xfId="0" applyFont="1" applyFill="1" applyBorder="1" applyAlignment="1">
      <alignment horizontal="center" wrapText="1"/>
    </xf>
    <xf numFmtId="0" fontId="11" fillId="10" borderId="0" xfId="0" applyFont="1" applyFill="1" applyBorder="1" applyAlignment="1">
      <alignment horizontal="center" wrapText="1"/>
    </xf>
    <xf numFmtId="0" fontId="33" fillId="8" borderId="41" xfId="0" applyFont="1" applyFill="1" applyBorder="1" applyAlignment="1">
      <alignment horizontal="center" vertical="center" wrapText="1"/>
    </xf>
    <xf numFmtId="0" fontId="33" fillId="8" borderId="31" xfId="0" applyFont="1" applyFill="1" applyBorder="1" applyAlignment="1">
      <alignment horizontal="center" vertical="center" wrapText="1"/>
    </xf>
    <xf numFmtId="0" fontId="33" fillId="8" borderId="41" xfId="0" applyFont="1" applyFill="1" applyBorder="1" applyAlignment="1">
      <alignment horizontal="center" wrapText="1"/>
    </xf>
    <xf numFmtId="0" fontId="33" fillId="8" borderId="44" xfId="0" applyFont="1" applyFill="1" applyBorder="1" applyAlignment="1">
      <alignment horizontal="center" wrapText="1"/>
    </xf>
    <xf numFmtId="0" fontId="33" fillId="8" borderId="31" xfId="0" applyFont="1" applyFill="1" applyBorder="1" applyAlignment="1">
      <alignment horizontal="center" wrapText="1"/>
    </xf>
    <xf numFmtId="0" fontId="11" fillId="4" borderId="28" xfId="0" applyFont="1" applyFill="1" applyBorder="1" applyAlignment="1">
      <alignment horizontal="left" wrapText="1"/>
    </xf>
    <xf numFmtId="0" fontId="11" fillId="4" borderId="25" xfId="0" applyFont="1" applyFill="1" applyBorder="1" applyAlignment="1">
      <alignment horizontal="left" wrapText="1"/>
    </xf>
    <xf numFmtId="0" fontId="2" fillId="0" borderId="5" xfId="0" applyFont="1" applyBorder="1" applyAlignment="1"/>
    <xf numFmtId="0" fontId="0" fillId="0" borderId="5" xfId="0" applyBorder="1" applyAlignment="1"/>
    <xf numFmtId="0" fontId="0" fillId="0" borderId="6" xfId="0" applyBorder="1" applyAlignment="1"/>
    <xf numFmtId="0" fontId="89" fillId="2" borderId="0" xfId="0" applyFont="1" applyFill="1" applyBorder="1" applyAlignment="1">
      <alignment horizontal="left"/>
    </xf>
    <xf numFmtId="0" fontId="24" fillId="4" borderId="4" xfId="0" applyFont="1" applyFill="1" applyBorder="1" applyAlignment="1">
      <alignment wrapText="1"/>
    </xf>
    <xf numFmtId="0" fontId="10" fillId="4" borderId="5" xfId="0" applyFont="1" applyFill="1" applyBorder="1" applyAlignment="1">
      <alignment wrapText="1"/>
    </xf>
    <xf numFmtId="0" fontId="11" fillId="4" borderId="4" xfId="0" applyFont="1" applyFill="1" applyBorder="1" applyAlignment="1">
      <alignment horizontal="left" wrapText="1"/>
    </xf>
    <xf numFmtId="0" fontId="11" fillId="4" borderId="5" xfId="0" applyFont="1" applyFill="1" applyBorder="1" applyAlignment="1">
      <alignment horizontal="left" wrapText="1"/>
    </xf>
    <xf numFmtId="0" fontId="79" fillId="31" borderId="70" xfId="0" applyFont="1" applyFill="1" applyBorder="1" applyAlignment="1">
      <alignment wrapText="1"/>
    </xf>
    <xf numFmtId="0" fontId="0" fillId="29" borderId="0" xfId="0" applyFill="1"/>
    <xf numFmtId="0" fontId="82" fillId="31" borderId="70" xfId="0" applyFont="1" applyFill="1" applyBorder="1" applyAlignment="1">
      <alignment wrapText="1"/>
    </xf>
    <xf numFmtId="0" fontId="80" fillId="31" borderId="74" xfId="0" applyFont="1" applyFill="1" applyBorder="1" applyAlignment="1">
      <alignment horizontal="center"/>
    </xf>
    <xf numFmtId="0" fontId="80" fillId="31" borderId="73" xfId="0" applyFont="1" applyFill="1" applyBorder="1" applyAlignment="1">
      <alignment horizontal="center"/>
    </xf>
    <xf numFmtId="0" fontId="80" fillId="31" borderId="72" xfId="0" applyFont="1" applyFill="1" applyBorder="1" applyAlignment="1">
      <alignment horizontal="center"/>
    </xf>
    <xf numFmtId="0" fontId="80" fillId="31" borderId="82" xfId="0" applyFont="1" applyFill="1" applyBorder="1" applyAlignment="1">
      <alignment horizontal="left"/>
    </xf>
    <xf numFmtId="0" fontId="80" fillId="31" borderId="0" xfId="0" applyFont="1" applyFill="1" applyBorder="1" applyAlignment="1">
      <alignment horizontal="left"/>
    </xf>
    <xf numFmtId="0" fontId="80" fillId="31" borderId="77" xfId="0" applyFont="1" applyFill="1" applyBorder="1" applyAlignment="1">
      <alignment horizontal="left"/>
    </xf>
    <xf numFmtId="0" fontId="11" fillId="4" borderId="25" xfId="0" applyFont="1" applyFill="1" applyBorder="1" applyAlignment="1"/>
    <xf numFmtId="0" fontId="10" fillId="4" borderId="4" xfId="0" applyFont="1" applyFill="1" applyBorder="1" applyAlignment="1"/>
    <xf numFmtId="0" fontId="10" fillId="4" borderId="6" xfId="0" applyFont="1" applyFill="1" applyBorder="1" applyAlignment="1"/>
    <xf numFmtId="0" fontId="10" fillId="4" borderId="1" xfId="0" applyFont="1" applyFill="1" applyBorder="1" applyAlignment="1">
      <alignment wrapText="1"/>
    </xf>
    <xf numFmtId="0" fontId="2" fillId="0" borderId="2" xfId="0" applyFont="1" applyBorder="1" applyAlignment="1"/>
    <xf numFmtId="0" fontId="11" fillId="4" borderId="59" xfId="0" applyFont="1" applyFill="1" applyBorder="1" applyAlignment="1"/>
    <xf numFmtId="0" fontId="2" fillId="0" borderId="37" xfId="0" applyFont="1" applyBorder="1" applyAlignment="1"/>
    <xf numFmtId="0" fontId="11" fillId="4" borderId="37" xfId="0" applyFont="1" applyFill="1" applyBorder="1" applyAlignment="1"/>
    <xf numFmtId="0" fontId="12" fillId="0" borderId="37" xfId="0" applyFont="1" applyBorder="1" applyAlignment="1"/>
    <xf numFmtId="0" fontId="41" fillId="4" borderId="4" xfId="0" applyFont="1" applyFill="1" applyBorder="1" applyAlignment="1"/>
    <xf numFmtId="0" fontId="41" fillId="4" borderId="6" xfId="0" applyFont="1" applyFill="1" applyBorder="1" applyAlignment="1"/>
    <xf numFmtId="0" fontId="2" fillId="0" borderId="8" xfId="0" applyFont="1" applyBorder="1" applyAlignment="1"/>
    <xf numFmtId="0" fontId="0" fillId="0" borderId="8" xfId="0" applyBorder="1" applyAlignment="1"/>
    <xf numFmtId="0" fontId="0" fillId="0" borderId="2" xfId="0" applyBorder="1" applyAlignment="1"/>
    <xf numFmtId="0" fontId="10" fillId="4" borderId="4" xfId="0" applyFont="1" applyFill="1" applyBorder="1" applyAlignment="1">
      <alignment horizontal="left" wrapText="1"/>
    </xf>
    <xf numFmtId="0" fontId="10" fillId="4" borderId="5" xfId="0" applyFont="1" applyFill="1" applyBorder="1" applyAlignment="1">
      <alignment horizontal="left" wrapText="1"/>
    </xf>
    <xf numFmtId="0" fontId="10" fillId="4" borderId="6" xfId="0" applyFont="1" applyFill="1" applyBorder="1" applyAlignment="1">
      <alignment horizontal="left" wrapText="1"/>
    </xf>
    <xf numFmtId="0" fontId="2" fillId="0" borderId="25" xfId="0" applyFont="1" applyBorder="1" applyAlignment="1"/>
    <xf numFmtId="0" fontId="8" fillId="3" borderId="19" xfId="0" applyFont="1" applyFill="1" applyBorder="1" applyAlignment="1">
      <alignment wrapText="1"/>
    </xf>
    <xf numFmtId="49" fontId="11" fillId="4" borderId="28" xfId="0" applyNumberFormat="1" applyFont="1" applyFill="1" applyBorder="1" applyAlignment="1">
      <alignment horizontal="center"/>
    </xf>
    <xf numFmtId="49" fontId="11" fillId="4" borderId="25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wrapText="1"/>
    </xf>
    <xf numFmtId="0" fontId="8" fillId="0" borderId="0" xfId="0" applyFont="1" applyBorder="1" applyAlignment="1">
      <alignment wrapText="1"/>
    </xf>
    <xf numFmtId="0" fontId="2" fillId="8" borderId="11" xfId="0" applyFont="1" applyFill="1" applyBorder="1" applyAlignment="1">
      <alignment wrapText="1"/>
    </xf>
    <xf numFmtId="0" fontId="0" fillId="0" borderId="16" xfId="0" applyBorder="1" applyAlignment="1">
      <alignment wrapText="1"/>
    </xf>
    <xf numFmtId="0" fontId="2" fillId="8" borderId="11" xfId="0" applyFont="1" applyFill="1" applyBorder="1" applyAlignment="1"/>
    <xf numFmtId="0" fontId="0" fillId="0" borderId="16" xfId="0" applyBorder="1" applyAlignment="1"/>
    <xf numFmtId="0" fontId="13" fillId="3" borderId="63" xfId="0" applyFont="1" applyFill="1" applyBorder="1" applyAlignment="1">
      <alignment wrapText="1"/>
    </xf>
    <xf numFmtId="0" fontId="13" fillId="3" borderId="0" xfId="0" applyFont="1" applyFill="1" applyBorder="1" applyAlignment="1">
      <alignment wrapText="1"/>
    </xf>
    <xf numFmtId="0" fontId="42" fillId="4" borderId="4" xfId="0" applyFont="1" applyFill="1" applyBorder="1" applyAlignment="1">
      <alignment wrapText="1"/>
    </xf>
    <xf numFmtId="0" fontId="42" fillId="4" borderId="5" xfId="0" applyFont="1" applyFill="1" applyBorder="1" applyAlignment="1">
      <alignment wrapText="1"/>
    </xf>
    <xf numFmtId="0" fontId="42" fillId="4" borderId="6" xfId="0" applyFont="1" applyFill="1" applyBorder="1" applyAlignment="1">
      <alignment wrapText="1"/>
    </xf>
    <xf numFmtId="0" fontId="42" fillId="4" borderId="41" xfId="0" applyFont="1" applyFill="1" applyBorder="1" applyAlignment="1">
      <alignment wrapText="1"/>
    </xf>
    <xf numFmtId="0" fontId="90" fillId="2" borderId="0" xfId="0" applyFont="1" applyFill="1" applyBorder="1" applyAlignment="1"/>
    <xf numFmtId="0" fontId="90" fillId="0" borderId="0" xfId="0" applyFont="1" applyAlignment="1"/>
    <xf numFmtId="0" fontId="19" fillId="2" borderId="0" xfId="0" applyFont="1" applyFill="1" applyBorder="1" applyAlignment="1">
      <alignment horizontal="left"/>
    </xf>
    <xf numFmtId="0" fontId="22" fillId="0" borderId="0" xfId="0" applyFont="1" applyAlignment="1">
      <alignment horizontal="left"/>
    </xf>
    <xf numFmtId="0" fontId="18" fillId="3" borderId="0" xfId="0" applyFont="1" applyFill="1" applyBorder="1" applyAlignment="1"/>
    <xf numFmtId="0" fontId="21" fillId="0" borderId="0" xfId="0" applyFont="1" applyAlignment="1"/>
    <xf numFmtId="0" fontId="17" fillId="4" borderId="1" xfId="0" applyFont="1" applyFill="1" applyBorder="1" applyAlignment="1"/>
    <xf numFmtId="0" fontId="20" fillId="0" borderId="8" xfId="0" applyFont="1" applyBorder="1" applyAlignment="1"/>
    <xf numFmtId="0" fontId="28" fillId="4" borderId="28" xfId="0" applyFont="1" applyFill="1" applyBorder="1" applyAlignment="1"/>
    <xf numFmtId="0" fontId="28" fillId="4" borderId="1" xfId="0" applyFont="1" applyFill="1" applyBorder="1" applyAlignment="1"/>
    <xf numFmtId="0" fontId="1" fillId="0" borderId="8" xfId="0" applyFont="1" applyBorder="1" applyAlignment="1"/>
    <xf numFmtId="0" fontId="10" fillId="4" borderId="4" xfId="0" applyFont="1" applyFill="1" applyBorder="1" applyAlignment="1">
      <alignment horizontal="left"/>
    </xf>
    <xf numFmtId="0" fontId="10" fillId="4" borderId="6" xfId="0" applyFont="1" applyFill="1" applyBorder="1" applyAlignment="1">
      <alignment horizontal="left"/>
    </xf>
    <xf numFmtId="0" fontId="92" fillId="2" borderId="0" xfId="0" applyFont="1" applyFill="1" applyBorder="1" applyAlignment="1">
      <alignment horizontal="left"/>
    </xf>
    <xf numFmtId="0" fontId="92" fillId="0" borderId="0" xfId="0" applyFont="1" applyAlignment="1">
      <alignment horizontal="left"/>
    </xf>
    <xf numFmtId="0" fontId="65" fillId="24" borderId="14" xfId="0" applyFont="1" applyFill="1" applyBorder="1" applyAlignment="1">
      <alignment horizontal="left" wrapText="1"/>
    </xf>
    <xf numFmtId="0" fontId="2" fillId="10" borderId="2" xfId="0" applyFont="1" applyFill="1" applyBorder="1"/>
  </cellXfs>
  <cellStyles count="17">
    <cellStyle name="Hipervínculo" xfId="1" builtinId="8"/>
    <cellStyle name="Millares 2" xfId="4"/>
    <cellStyle name="Millares 3" xfId="10"/>
    <cellStyle name="Millares 4" xfId="15"/>
    <cellStyle name="Millares 5" xfId="16"/>
    <cellStyle name="Normal" xfId="0" builtinId="0"/>
    <cellStyle name="Normal 2" xfId="2"/>
    <cellStyle name="Normal 2 2" xfId="5"/>
    <cellStyle name="Normal 2 3" xfId="11"/>
    <cellStyle name="Normal 3" xfId="6"/>
    <cellStyle name="Normal 3 2" xfId="12"/>
    <cellStyle name="Normal 4" xfId="7"/>
    <cellStyle name="Normal 4 2" xfId="13"/>
    <cellStyle name="Normal 5" xfId="8"/>
    <cellStyle name="Normal 5 2" xfId="14"/>
    <cellStyle name="Normal 6" xfId="3"/>
    <cellStyle name="Normal 7" xfId="9"/>
  </cellStyles>
  <dxfs count="0"/>
  <tableStyles count="0" defaultTableStyle="TableStyleMedium2" defaultPivotStyle="PivotStyleLight16"/>
  <colors>
    <mruColors>
      <color rgb="FFFFFF99"/>
      <color rgb="FFDDE4F7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Aceite,Vinagre,Especias,Salsa'!B4"/><Relationship Id="rId13" Type="http://schemas.openxmlformats.org/officeDocument/2006/relationships/hyperlink" Target="#'Chocolate, Galleta y Aperitivos'!B4"/><Relationship Id="rId18" Type="http://schemas.openxmlformats.org/officeDocument/2006/relationships/hyperlink" Target="#Cosmetica!B4"/><Relationship Id="rId3" Type="http://schemas.openxmlformats.org/officeDocument/2006/relationships/hyperlink" Target="#'Verdura y Fruta'!B8"/><Relationship Id="rId7" Type="http://schemas.openxmlformats.org/officeDocument/2006/relationships/hyperlink" Target="#'Huevos Leche,Bebidas,Zumos,Agua'!B8"/><Relationship Id="rId12" Type="http://schemas.openxmlformats.org/officeDocument/2006/relationships/hyperlink" Target="#'Mermeladas y Pat&#233;s'!B5"/><Relationship Id="rId17" Type="http://schemas.openxmlformats.org/officeDocument/2006/relationships/hyperlink" Target="#Beb&#233;!B8"/><Relationship Id="rId2" Type="http://schemas.openxmlformats.org/officeDocument/2006/relationships/hyperlink" Target="#'Sin Gluten'!B4"/><Relationship Id="rId16" Type="http://schemas.openxmlformats.org/officeDocument/2006/relationships/hyperlink" Target="#'Cereales, semillas y Algas'!B4"/><Relationship Id="rId1" Type="http://schemas.openxmlformats.org/officeDocument/2006/relationships/image" Target="../media/image1.jpeg"/><Relationship Id="rId6" Type="http://schemas.openxmlformats.org/officeDocument/2006/relationships/hyperlink" Target="#'Chacina Ibericos'!B5"/><Relationship Id="rId11" Type="http://schemas.openxmlformats.org/officeDocument/2006/relationships/hyperlink" Target="#'Miel y Frutos Secos'!B4"/><Relationship Id="rId5" Type="http://schemas.openxmlformats.org/officeDocument/2006/relationships/hyperlink" Target="#Quesos!B5"/><Relationship Id="rId15" Type="http://schemas.openxmlformats.org/officeDocument/2006/relationships/hyperlink" Target="#'Vinos, cervezas, licores, Agua'!B8"/><Relationship Id="rId10" Type="http://schemas.openxmlformats.org/officeDocument/2006/relationships/hyperlink" Target="#'Conservas, refrigerados'!B4"/><Relationship Id="rId19" Type="http://schemas.openxmlformats.org/officeDocument/2006/relationships/hyperlink" Target="#'Limpieza y Zero Waste'!B4"/><Relationship Id="rId4" Type="http://schemas.openxmlformats.org/officeDocument/2006/relationships/hyperlink" Target="#'Panaderia,reposteria'!B6"/><Relationship Id="rId9" Type="http://schemas.openxmlformats.org/officeDocument/2006/relationships/hyperlink" Target="#'Legumbres y Pasta'!B14"/><Relationship Id="rId14" Type="http://schemas.openxmlformats.org/officeDocument/2006/relationships/hyperlink" Target="#'Cafe e Infusiones'!B4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Cesta Pedido'!B4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Cesta Pedido'!B4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jpeg"/><Relationship Id="rId3" Type="http://schemas.openxmlformats.org/officeDocument/2006/relationships/image" Target="../media/image82.jpeg"/><Relationship Id="rId7" Type="http://schemas.openxmlformats.org/officeDocument/2006/relationships/image" Target="../media/image86.jpeg"/><Relationship Id="rId2" Type="http://schemas.openxmlformats.org/officeDocument/2006/relationships/hyperlink" Target="#'Cesta Pedido'!B10"/><Relationship Id="rId1" Type="http://schemas.openxmlformats.org/officeDocument/2006/relationships/image" Target="../media/image1.jpeg"/><Relationship Id="rId6" Type="http://schemas.openxmlformats.org/officeDocument/2006/relationships/image" Target="../media/image85.jpeg"/><Relationship Id="rId5" Type="http://schemas.openxmlformats.org/officeDocument/2006/relationships/image" Target="../media/image84.jpeg"/><Relationship Id="rId10" Type="http://schemas.openxmlformats.org/officeDocument/2006/relationships/image" Target="../media/image89.jpeg"/><Relationship Id="rId4" Type="http://schemas.openxmlformats.org/officeDocument/2006/relationships/image" Target="../media/image83.jpeg"/><Relationship Id="rId9" Type="http://schemas.openxmlformats.org/officeDocument/2006/relationships/image" Target="../media/image88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Cesta Pedido'!B10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3" Type="http://schemas.openxmlformats.org/officeDocument/2006/relationships/image" Target="../media/image91.jpeg"/><Relationship Id="rId7" Type="http://schemas.openxmlformats.org/officeDocument/2006/relationships/image" Target="../media/image95.png"/><Relationship Id="rId2" Type="http://schemas.openxmlformats.org/officeDocument/2006/relationships/image" Target="../media/image90.jpeg"/><Relationship Id="rId1" Type="http://schemas.openxmlformats.org/officeDocument/2006/relationships/image" Target="../media/image1.jpeg"/><Relationship Id="rId6" Type="http://schemas.openxmlformats.org/officeDocument/2006/relationships/image" Target="../media/image94.png"/><Relationship Id="rId11" Type="http://schemas.openxmlformats.org/officeDocument/2006/relationships/hyperlink" Target="#'Cesta Pedido'!B34"/><Relationship Id="rId5" Type="http://schemas.openxmlformats.org/officeDocument/2006/relationships/image" Target="../media/image93.jpeg"/><Relationship Id="rId10" Type="http://schemas.openxmlformats.org/officeDocument/2006/relationships/image" Target="../media/image98.jpeg"/><Relationship Id="rId4" Type="http://schemas.openxmlformats.org/officeDocument/2006/relationships/image" Target="../media/image92.jpeg"/><Relationship Id="rId9" Type="http://schemas.openxmlformats.org/officeDocument/2006/relationships/image" Target="../media/image97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jpeg"/><Relationship Id="rId13" Type="http://schemas.openxmlformats.org/officeDocument/2006/relationships/image" Target="../media/image110.jpeg"/><Relationship Id="rId3" Type="http://schemas.openxmlformats.org/officeDocument/2006/relationships/image" Target="../media/image100.jpeg"/><Relationship Id="rId7" Type="http://schemas.openxmlformats.org/officeDocument/2006/relationships/image" Target="../media/image104.jpeg"/><Relationship Id="rId12" Type="http://schemas.openxmlformats.org/officeDocument/2006/relationships/image" Target="../media/image109.jpeg"/><Relationship Id="rId2" Type="http://schemas.openxmlformats.org/officeDocument/2006/relationships/image" Target="../media/image99.jpeg"/><Relationship Id="rId1" Type="http://schemas.openxmlformats.org/officeDocument/2006/relationships/image" Target="../media/image1.jpeg"/><Relationship Id="rId6" Type="http://schemas.openxmlformats.org/officeDocument/2006/relationships/image" Target="../media/image103.jpeg"/><Relationship Id="rId11" Type="http://schemas.openxmlformats.org/officeDocument/2006/relationships/image" Target="../media/image108.jpeg"/><Relationship Id="rId5" Type="http://schemas.openxmlformats.org/officeDocument/2006/relationships/image" Target="../media/image102.jpeg"/><Relationship Id="rId15" Type="http://schemas.openxmlformats.org/officeDocument/2006/relationships/hyperlink" Target="#'Cesta Pedido'!B34"/><Relationship Id="rId10" Type="http://schemas.openxmlformats.org/officeDocument/2006/relationships/image" Target="../media/image107.jpeg"/><Relationship Id="rId4" Type="http://schemas.openxmlformats.org/officeDocument/2006/relationships/image" Target="../media/image101.png"/><Relationship Id="rId9" Type="http://schemas.openxmlformats.org/officeDocument/2006/relationships/image" Target="../media/image106.jpeg"/><Relationship Id="rId14" Type="http://schemas.openxmlformats.org/officeDocument/2006/relationships/image" Target="../media/image11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jpeg"/><Relationship Id="rId2" Type="http://schemas.openxmlformats.org/officeDocument/2006/relationships/image" Target="../media/image112.jpeg"/><Relationship Id="rId1" Type="http://schemas.openxmlformats.org/officeDocument/2006/relationships/image" Target="../media/image1.jpeg"/><Relationship Id="rId5" Type="http://schemas.openxmlformats.org/officeDocument/2006/relationships/image" Target="../media/image114.jpeg"/><Relationship Id="rId4" Type="http://schemas.openxmlformats.org/officeDocument/2006/relationships/hyperlink" Target="#'Cesta Pedido'!B34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Cesta Pedido'!B34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png"/><Relationship Id="rId2" Type="http://schemas.openxmlformats.org/officeDocument/2006/relationships/hyperlink" Target="#'Cesta Pedido'!B34"/><Relationship Id="rId1" Type="http://schemas.openxmlformats.org/officeDocument/2006/relationships/image" Target="../media/image11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jpeg"/><Relationship Id="rId2" Type="http://schemas.openxmlformats.org/officeDocument/2006/relationships/image" Target="../media/image118.jpeg"/><Relationship Id="rId1" Type="http://schemas.openxmlformats.org/officeDocument/2006/relationships/image" Target="../media/image117.jpeg"/><Relationship Id="rId5" Type="http://schemas.openxmlformats.org/officeDocument/2006/relationships/hyperlink" Target="#'Cesta Pedido'!B34"/><Relationship Id="rId4" Type="http://schemas.openxmlformats.org/officeDocument/2006/relationships/image" Target="../media/image12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5.jpg"/><Relationship Id="rId39" Type="http://schemas.openxmlformats.org/officeDocument/2006/relationships/image" Target="../media/image38.jpg"/><Relationship Id="rId21" Type="http://schemas.openxmlformats.org/officeDocument/2006/relationships/hyperlink" Target="#'Cesta Pedido'!B4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jpg"/><Relationship Id="rId50" Type="http://schemas.openxmlformats.org/officeDocument/2006/relationships/image" Target="../media/image49.jfif"/><Relationship Id="rId55" Type="http://schemas.openxmlformats.org/officeDocument/2006/relationships/image" Target="../media/image54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8.jpg"/><Relationship Id="rId11" Type="http://schemas.openxmlformats.org/officeDocument/2006/relationships/image" Target="../media/image11.jpeg"/><Relationship Id="rId24" Type="http://schemas.openxmlformats.org/officeDocument/2006/relationships/image" Target="../media/image23.jpg"/><Relationship Id="rId32" Type="http://schemas.openxmlformats.org/officeDocument/2006/relationships/image" Target="../media/image31.jpg"/><Relationship Id="rId37" Type="http://schemas.openxmlformats.org/officeDocument/2006/relationships/image" Target="../media/image36.jpg"/><Relationship Id="rId40" Type="http://schemas.openxmlformats.org/officeDocument/2006/relationships/image" Target="../media/image39.jpg"/><Relationship Id="rId45" Type="http://schemas.openxmlformats.org/officeDocument/2006/relationships/image" Target="../media/image44.jpg"/><Relationship Id="rId53" Type="http://schemas.openxmlformats.org/officeDocument/2006/relationships/image" Target="../media/image52.jp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0.jpg"/><Relationship Id="rId44" Type="http://schemas.openxmlformats.org/officeDocument/2006/relationships/image" Target="../media/image43.jpg"/><Relationship Id="rId52" Type="http://schemas.openxmlformats.org/officeDocument/2006/relationships/image" Target="../media/image5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jpg"/><Relationship Id="rId27" Type="http://schemas.openxmlformats.org/officeDocument/2006/relationships/image" Target="../media/image26.jpg"/><Relationship Id="rId30" Type="http://schemas.openxmlformats.org/officeDocument/2006/relationships/image" Target="../media/image29.jp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jpg"/><Relationship Id="rId8" Type="http://schemas.openxmlformats.org/officeDocument/2006/relationships/image" Target="../media/image8.jpeg"/><Relationship Id="rId51" Type="http://schemas.openxmlformats.org/officeDocument/2006/relationships/image" Target="../media/image50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4.jpg"/><Relationship Id="rId33" Type="http://schemas.openxmlformats.org/officeDocument/2006/relationships/image" Target="../media/image32.jpeg"/><Relationship Id="rId38" Type="http://schemas.openxmlformats.org/officeDocument/2006/relationships/image" Target="../media/image37.jpg"/><Relationship Id="rId46" Type="http://schemas.openxmlformats.org/officeDocument/2006/relationships/image" Target="../media/image45.png"/><Relationship Id="rId20" Type="http://schemas.openxmlformats.org/officeDocument/2006/relationships/image" Target="../media/image20.png"/><Relationship Id="rId41" Type="http://schemas.openxmlformats.org/officeDocument/2006/relationships/image" Target="../media/image40.png"/><Relationship Id="rId54" Type="http://schemas.openxmlformats.org/officeDocument/2006/relationships/image" Target="../media/image53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2.jpg"/><Relationship Id="rId28" Type="http://schemas.openxmlformats.org/officeDocument/2006/relationships/image" Target="../media/image27.jpg"/><Relationship Id="rId36" Type="http://schemas.openxmlformats.org/officeDocument/2006/relationships/image" Target="../media/image35.jpg"/><Relationship Id="rId49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Cesta Pedido'!B4"/><Relationship Id="rId1" Type="http://schemas.openxmlformats.org/officeDocument/2006/relationships/image" Target="../media/image5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Cesta Pedido'!B4"/><Relationship Id="rId1" Type="http://schemas.openxmlformats.org/officeDocument/2006/relationships/image" Target="../media/image5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jpe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6" Type="http://schemas.openxmlformats.org/officeDocument/2006/relationships/image" Target="../media/image60.png"/><Relationship Id="rId5" Type="http://schemas.openxmlformats.org/officeDocument/2006/relationships/hyperlink" Target="#'Cesta Pedido'!B4"/><Relationship Id="rId4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3" Type="http://schemas.openxmlformats.org/officeDocument/2006/relationships/image" Target="../media/image63.png"/><Relationship Id="rId7" Type="http://schemas.openxmlformats.org/officeDocument/2006/relationships/image" Target="../media/image66.png"/><Relationship Id="rId2" Type="http://schemas.openxmlformats.org/officeDocument/2006/relationships/image" Target="../media/image62.png"/><Relationship Id="rId1" Type="http://schemas.openxmlformats.org/officeDocument/2006/relationships/image" Target="../media/image61.jpeg"/><Relationship Id="rId6" Type="http://schemas.openxmlformats.org/officeDocument/2006/relationships/image" Target="../media/image65.png"/><Relationship Id="rId5" Type="http://schemas.openxmlformats.org/officeDocument/2006/relationships/image" Target="../media/image64.png"/><Relationship Id="rId4" Type="http://schemas.openxmlformats.org/officeDocument/2006/relationships/hyperlink" Target="#'Cesta Pedido'!B4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2" Type="http://schemas.openxmlformats.org/officeDocument/2006/relationships/image" Target="../media/image1.jpeg"/><Relationship Id="rId1" Type="http://schemas.openxmlformats.org/officeDocument/2006/relationships/image" Target="../media/image68.jpeg"/><Relationship Id="rId4" Type="http://schemas.openxmlformats.org/officeDocument/2006/relationships/hyperlink" Target="#'Cesta Pedido'!B4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Cesta Pedido'!B4"/><Relationship Id="rId3" Type="http://schemas.openxmlformats.org/officeDocument/2006/relationships/image" Target="../media/image71.jpeg"/><Relationship Id="rId7" Type="http://schemas.openxmlformats.org/officeDocument/2006/relationships/image" Target="../media/image75.jpeg"/><Relationship Id="rId2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74.jpeg"/><Relationship Id="rId5" Type="http://schemas.openxmlformats.org/officeDocument/2006/relationships/image" Target="../media/image73.png"/><Relationship Id="rId4" Type="http://schemas.openxmlformats.org/officeDocument/2006/relationships/image" Target="../media/image7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Cesta Pedido'!B4"/><Relationship Id="rId3" Type="http://schemas.openxmlformats.org/officeDocument/2006/relationships/image" Target="../media/image77.jpeg"/><Relationship Id="rId7" Type="http://schemas.openxmlformats.org/officeDocument/2006/relationships/image" Target="../media/image81.jpeg"/><Relationship Id="rId2" Type="http://schemas.openxmlformats.org/officeDocument/2006/relationships/image" Target="../media/image76.jpeg"/><Relationship Id="rId1" Type="http://schemas.openxmlformats.org/officeDocument/2006/relationships/image" Target="../media/image1.jpeg"/><Relationship Id="rId6" Type="http://schemas.openxmlformats.org/officeDocument/2006/relationships/image" Target="../media/image80.jpeg"/><Relationship Id="rId5" Type="http://schemas.openxmlformats.org/officeDocument/2006/relationships/image" Target="../media/image79.jpeg"/><Relationship Id="rId4" Type="http://schemas.openxmlformats.org/officeDocument/2006/relationships/image" Target="../media/image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</xdr:row>
      <xdr:rowOff>19050</xdr:rowOff>
    </xdr:from>
    <xdr:to>
      <xdr:col>4</xdr:col>
      <xdr:colOff>504825</xdr:colOff>
      <xdr:row>11</xdr:row>
      <xdr:rowOff>0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225" y="819150"/>
          <a:ext cx="29972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14</xdr:row>
      <xdr:rowOff>0</xdr:rowOff>
    </xdr:from>
    <xdr:to>
      <xdr:col>3</xdr:col>
      <xdr:colOff>695325</xdr:colOff>
      <xdr:row>15</xdr:row>
      <xdr:rowOff>265312</xdr:rowOff>
    </xdr:to>
    <xdr:sp macro="" textlink="">
      <xdr:nvSpPr>
        <xdr:cNvPr id="42" name="Imagen 4"/>
        <xdr:cNvSpPr>
          <a:spLocks noChangeAspect="1"/>
        </xdr:cNvSpPr>
      </xdr:nvSpPr>
      <xdr:spPr bwMode="auto">
        <a:xfrm>
          <a:off x="3562350" y="41433750"/>
          <a:ext cx="657225" cy="53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14</xdr:row>
      <xdr:rowOff>0</xdr:rowOff>
    </xdr:from>
    <xdr:to>
      <xdr:col>3</xdr:col>
      <xdr:colOff>676275</xdr:colOff>
      <xdr:row>15</xdr:row>
      <xdr:rowOff>248877</xdr:rowOff>
    </xdr:to>
    <xdr:sp macro="" textlink="">
      <xdr:nvSpPr>
        <xdr:cNvPr id="43" name="Imagen 6"/>
        <xdr:cNvSpPr>
          <a:spLocks noChangeAspect="1"/>
        </xdr:cNvSpPr>
      </xdr:nvSpPr>
      <xdr:spPr bwMode="auto">
        <a:xfrm>
          <a:off x="3581400" y="431387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14</xdr:row>
      <xdr:rowOff>0</xdr:rowOff>
    </xdr:from>
    <xdr:to>
      <xdr:col>3</xdr:col>
      <xdr:colOff>628650</xdr:colOff>
      <xdr:row>15</xdr:row>
      <xdr:rowOff>258402</xdr:rowOff>
    </xdr:to>
    <xdr:sp macro="" textlink="">
      <xdr:nvSpPr>
        <xdr:cNvPr id="44" name="Imagen 7"/>
        <xdr:cNvSpPr>
          <a:spLocks noChangeAspect="1"/>
        </xdr:cNvSpPr>
      </xdr:nvSpPr>
      <xdr:spPr bwMode="auto">
        <a:xfrm>
          <a:off x="3571875" y="442626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14</xdr:row>
      <xdr:rowOff>0</xdr:rowOff>
    </xdr:from>
    <xdr:to>
      <xdr:col>3</xdr:col>
      <xdr:colOff>628650</xdr:colOff>
      <xdr:row>15</xdr:row>
      <xdr:rowOff>258402</xdr:rowOff>
    </xdr:to>
    <xdr:sp macro="" textlink="">
      <xdr:nvSpPr>
        <xdr:cNvPr id="45" name="Imagen 7"/>
        <xdr:cNvSpPr>
          <a:spLocks noChangeAspect="1"/>
        </xdr:cNvSpPr>
      </xdr:nvSpPr>
      <xdr:spPr bwMode="auto">
        <a:xfrm>
          <a:off x="3571875" y="448341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281188</xdr:rowOff>
    </xdr:to>
    <xdr:sp macro="" textlink="">
      <xdr:nvSpPr>
        <xdr:cNvPr id="46" name="Imagen 9"/>
        <xdr:cNvSpPr>
          <a:spLocks noChangeAspect="1"/>
        </xdr:cNvSpPr>
      </xdr:nvSpPr>
      <xdr:spPr bwMode="auto">
        <a:xfrm>
          <a:off x="3590925" y="53682900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14</xdr:row>
      <xdr:rowOff>0</xdr:rowOff>
    </xdr:from>
    <xdr:to>
      <xdr:col>3</xdr:col>
      <xdr:colOff>695325</xdr:colOff>
      <xdr:row>15</xdr:row>
      <xdr:rowOff>265312</xdr:rowOff>
    </xdr:to>
    <xdr:sp macro="" textlink="">
      <xdr:nvSpPr>
        <xdr:cNvPr id="47" name="Imagen 4"/>
        <xdr:cNvSpPr>
          <a:spLocks noChangeAspect="1"/>
        </xdr:cNvSpPr>
      </xdr:nvSpPr>
      <xdr:spPr bwMode="auto">
        <a:xfrm>
          <a:off x="3562350" y="41433750"/>
          <a:ext cx="657225" cy="53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14</xdr:row>
      <xdr:rowOff>0</xdr:rowOff>
    </xdr:from>
    <xdr:to>
      <xdr:col>3</xdr:col>
      <xdr:colOff>676275</xdr:colOff>
      <xdr:row>15</xdr:row>
      <xdr:rowOff>248877</xdr:rowOff>
    </xdr:to>
    <xdr:sp macro="" textlink="">
      <xdr:nvSpPr>
        <xdr:cNvPr id="48" name="Imagen 6"/>
        <xdr:cNvSpPr>
          <a:spLocks noChangeAspect="1"/>
        </xdr:cNvSpPr>
      </xdr:nvSpPr>
      <xdr:spPr bwMode="auto">
        <a:xfrm>
          <a:off x="3581400" y="431387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14</xdr:row>
      <xdr:rowOff>0</xdr:rowOff>
    </xdr:from>
    <xdr:to>
      <xdr:col>3</xdr:col>
      <xdr:colOff>628650</xdr:colOff>
      <xdr:row>15</xdr:row>
      <xdr:rowOff>258402</xdr:rowOff>
    </xdr:to>
    <xdr:sp macro="" textlink="">
      <xdr:nvSpPr>
        <xdr:cNvPr id="49" name="Imagen 7"/>
        <xdr:cNvSpPr>
          <a:spLocks noChangeAspect="1"/>
        </xdr:cNvSpPr>
      </xdr:nvSpPr>
      <xdr:spPr bwMode="auto">
        <a:xfrm>
          <a:off x="3571875" y="442626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14</xdr:row>
      <xdr:rowOff>0</xdr:rowOff>
    </xdr:from>
    <xdr:to>
      <xdr:col>3</xdr:col>
      <xdr:colOff>628650</xdr:colOff>
      <xdr:row>15</xdr:row>
      <xdr:rowOff>258402</xdr:rowOff>
    </xdr:to>
    <xdr:sp macro="" textlink="">
      <xdr:nvSpPr>
        <xdr:cNvPr id="50" name="Imagen 7"/>
        <xdr:cNvSpPr>
          <a:spLocks noChangeAspect="1"/>
        </xdr:cNvSpPr>
      </xdr:nvSpPr>
      <xdr:spPr bwMode="auto">
        <a:xfrm>
          <a:off x="3571875" y="448341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281188</xdr:rowOff>
    </xdr:to>
    <xdr:sp macro="" textlink="">
      <xdr:nvSpPr>
        <xdr:cNvPr id="51" name="Imagen 9"/>
        <xdr:cNvSpPr>
          <a:spLocks noChangeAspect="1"/>
        </xdr:cNvSpPr>
      </xdr:nvSpPr>
      <xdr:spPr bwMode="auto">
        <a:xfrm>
          <a:off x="3590925" y="534447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281186</xdr:rowOff>
    </xdr:to>
    <xdr:sp macro="" textlink="">
      <xdr:nvSpPr>
        <xdr:cNvPr id="62" name="Imagen 9"/>
        <xdr:cNvSpPr>
          <a:spLocks noChangeAspect="1"/>
        </xdr:cNvSpPr>
      </xdr:nvSpPr>
      <xdr:spPr bwMode="auto">
        <a:xfrm>
          <a:off x="3590925" y="45443775"/>
          <a:ext cx="590550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281186</xdr:rowOff>
    </xdr:to>
    <xdr:sp macro="" textlink="">
      <xdr:nvSpPr>
        <xdr:cNvPr id="63" name="Imagen 9"/>
        <xdr:cNvSpPr>
          <a:spLocks noChangeAspect="1"/>
        </xdr:cNvSpPr>
      </xdr:nvSpPr>
      <xdr:spPr bwMode="auto">
        <a:xfrm>
          <a:off x="3590925" y="45443775"/>
          <a:ext cx="590550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14</xdr:row>
      <xdr:rowOff>0</xdr:rowOff>
    </xdr:from>
    <xdr:to>
      <xdr:col>3</xdr:col>
      <xdr:colOff>695325</xdr:colOff>
      <xdr:row>15</xdr:row>
      <xdr:rowOff>265312</xdr:rowOff>
    </xdr:to>
    <xdr:sp macro="" textlink="">
      <xdr:nvSpPr>
        <xdr:cNvPr id="77" name="Imagen 4"/>
        <xdr:cNvSpPr>
          <a:spLocks noChangeAspect="1"/>
        </xdr:cNvSpPr>
      </xdr:nvSpPr>
      <xdr:spPr bwMode="auto">
        <a:xfrm>
          <a:off x="3562350" y="40862250"/>
          <a:ext cx="657225" cy="53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14</xdr:row>
      <xdr:rowOff>0</xdr:rowOff>
    </xdr:from>
    <xdr:to>
      <xdr:col>3</xdr:col>
      <xdr:colOff>695325</xdr:colOff>
      <xdr:row>15</xdr:row>
      <xdr:rowOff>265312</xdr:rowOff>
    </xdr:to>
    <xdr:sp macro="" textlink="">
      <xdr:nvSpPr>
        <xdr:cNvPr id="78" name="Imagen 4"/>
        <xdr:cNvSpPr>
          <a:spLocks noChangeAspect="1"/>
        </xdr:cNvSpPr>
      </xdr:nvSpPr>
      <xdr:spPr bwMode="auto">
        <a:xfrm>
          <a:off x="3562350" y="40862250"/>
          <a:ext cx="657225" cy="53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14</xdr:row>
      <xdr:rowOff>0</xdr:rowOff>
    </xdr:from>
    <xdr:to>
      <xdr:col>3</xdr:col>
      <xdr:colOff>676275</xdr:colOff>
      <xdr:row>15</xdr:row>
      <xdr:rowOff>248877</xdr:rowOff>
    </xdr:to>
    <xdr:sp macro="" textlink="">
      <xdr:nvSpPr>
        <xdr:cNvPr id="80" name="Imagen 6"/>
        <xdr:cNvSpPr>
          <a:spLocks noChangeAspect="1"/>
        </xdr:cNvSpPr>
      </xdr:nvSpPr>
      <xdr:spPr bwMode="auto">
        <a:xfrm>
          <a:off x="3581400" y="419957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14</xdr:row>
      <xdr:rowOff>0</xdr:rowOff>
    </xdr:from>
    <xdr:to>
      <xdr:col>3</xdr:col>
      <xdr:colOff>676275</xdr:colOff>
      <xdr:row>15</xdr:row>
      <xdr:rowOff>248877</xdr:rowOff>
    </xdr:to>
    <xdr:sp macro="" textlink="">
      <xdr:nvSpPr>
        <xdr:cNvPr id="81" name="Imagen 6"/>
        <xdr:cNvSpPr>
          <a:spLocks noChangeAspect="1"/>
        </xdr:cNvSpPr>
      </xdr:nvSpPr>
      <xdr:spPr bwMode="auto">
        <a:xfrm>
          <a:off x="3581400" y="419957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14</xdr:row>
      <xdr:rowOff>0</xdr:rowOff>
    </xdr:from>
    <xdr:to>
      <xdr:col>3</xdr:col>
      <xdr:colOff>628650</xdr:colOff>
      <xdr:row>15</xdr:row>
      <xdr:rowOff>258402</xdr:rowOff>
    </xdr:to>
    <xdr:sp macro="" textlink="">
      <xdr:nvSpPr>
        <xdr:cNvPr id="83" name="Imagen 7"/>
        <xdr:cNvSpPr>
          <a:spLocks noChangeAspect="1"/>
        </xdr:cNvSpPr>
      </xdr:nvSpPr>
      <xdr:spPr bwMode="auto">
        <a:xfrm>
          <a:off x="3571875" y="436911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14</xdr:row>
      <xdr:rowOff>0</xdr:rowOff>
    </xdr:from>
    <xdr:to>
      <xdr:col>3</xdr:col>
      <xdr:colOff>628650</xdr:colOff>
      <xdr:row>15</xdr:row>
      <xdr:rowOff>258402</xdr:rowOff>
    </xdr:to>
    <xdr:sp macro="" textlink="">
      <xdr:nvSpPr>
        <xdr:cNvPr id="84" name="Imagen 7"/>
        <xdr:cNvSpPr>
          <a:spLocks noChangeAspect="1"/>
        </xdr:cNvSpPr>
      </xdr:nvSpPr>
      <xdr:spPr bwMode="auto">
        <a:xfrm>
          <a:off x="3571875" y="436911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281188</xdr:rowOff>
    </xdr:to>
    <xdr:sp macro="" textlink="">
      <xdr:nvSpPr>
        <xdr:cNvPr id="86" name="Imagen 9"/>
        <xdr:cNvSpPr>
          <a:spLocks noChangeAspect="1"/>
        </xdr:cNvSpPr>
      </xdr:nvSpPr>
      <xdr:spPr bwMode="auto">
        <a:xfrm>
          <a:off x="3590925" y="460152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281188</xdr:rowOff>
    </xdr:to>
    <xdr:sp macro="" textlink="">
      <xdr:nvSpPr>
        <xdr:cNvPr id="87" name="Imagen 9"/>
        <xdr:cNvSpPr>
          <a:spLocks noChangeAspect="1"/>
        </xdr:cNvSpPr>
      </xdr:nvSpPr>
      <xdr:spPr bwMode="auto">
        <a:xfrm>
          <a:off x="3590925" y="460152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281187</xdr:rowOff>
    </xdr:to>
    <xdr:sp macro="" textlink="">
      <xdr:nvSpPr>
        <xdr:cNvPr id="88" name="Imagen 9"/>
        <xdr:cNvSpPr>
          <a:spLocks noChangeAspect="1"/>
        </xdr:cNvSpPr>
      </xdr:nvSpPr>
      <xdr:spPr bwMode="auto">
        <a:xfrm>
          <a:off x="3590925" y="465867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281187</xdr:rowOff>
    </xdr:to>
    <xdr:sp macro="" textlink="">
      <xdr:nvSpPr>
        <xdr:cNvPr id="89" name="Imagen 9"/>
        <xdr:cNvSpPr>
          <a:spLocks noChangeAspect="1"/>
        </xdr:cNvSpPr>
      </xdr:nvSpPr>
      <xdr:spPr bwMode="auto">
        <a:xfrm>
          <a:off x="3590925" y="465867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14</xdr:row>
      <xdr:rowOff>0</xdr:rowOff>
    </xdr:from>
    <xdr:to>
      <xdr:col>3</xdr:col>
      <xdr:colOff>676275</xdr:colOff>
      <xdr:row>15</xdr:row>
      <xdr:rowOff>248877</xdr:rowOff>
    </xdr:to>
    <xdr:sp macro="" textlink="">
      <xdr:nvSpPr>
        <xdr:cNvPr id="99" name="Imagen 6"/>
        <xdr:cNvSpPr>
          <a:spLocks noChangeAspect="1"/>
        </xdr:cNvSpPr>
      </xdr:nvSpPr>
      <xdr:spPr bwMode="auto">
        <a:xfrm>
          <a:off x="3581400" y="425672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14</xdr:row>
      <xdr:rowOff>0</xdr:rowOff>
    </xdr:from>
    <xdr:to>
      <xdr:col>3</xdr:col>
      <xdr:colOff>676275</xdr:colOff>
      <xdr:row>15</xdr:row>
      <xdr:rowOff>248877</xdr:rowOff>
    </xdr:to>
    <xdr:sp macro="" textlink="">
      <xdr:nvSpPr>
        <xdr:cNvPr id="100" name="Imagen 6"/>
        <xdr:cNvSpPr>
          <a:spLocks noChangeAspect="1"/>
        </xdr:cNvSpPr>
      </xdr:nvSpPr>
      <xdr:spPr bwMode="auto">
        <a:xfrm>
          <a:off x="3581400" y="425672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281189</xdr:rowOff>
    </xdr:to>
    <xdr:sp macro="" textlink="">
      <xdr:nvSpPr>
        <xdr:cNvPr id="101" name="Imagen 9"/>
        <xdr:cNvSpPr>
          <a:spLocks noChangeAspect="1"/>
        </xdr:cNvSpPr>
      </xdr:nvSpPr>
      <xdr:spPr bwMode="auto">
        <a:xfrm>
          <a:off x="3590925" y="471582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281189</xdr:rowOff>
    </xdr:to>
    <xdr:sp macro="" textlink="">
      <xdr:nvSpPr>
        <xdr:cNvPr id="102" name="Imagen 9"/>
        <xdr:cNvSpPr>
          <a:spLocks noChangeAspect="1"/>
        </xdr:cNvSpPr>
      </xdr:nvSpPr>
      <xdr:spPr bwMode="auto">
        <a:xfrm>
          <a:off x="3590925" y="471582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281187</xdr:rowOff>
    </xdr:to>
    <xdr:sp macro="" textlink="">
      <xdr:nvSpPr>
        <xdr:cNvPr id="104" name="Imagen 9"/>
        <xdr:cNvSpPr>
          <a:spLocks noChangeAspect="1"/>
        </xdr:cNvSpPr>
      </xdr:nvSpPr>
      <xdr:spPr bwMode="auto">
        <a:xfrm>
          <a:off x="3590925" y="517302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281187</xdr:rowOff>
    </xdr:to>
    <xdr:sp macro="" textlink="">
      <xdr:nvSpPr>
        <xdr:cNvPr id="105" name="Imagen 9"/>
        <xdr:cNvSpPr>
          <a:spLocks noChangeAspect="1"/>
        </xdr:cNvSpPr>
      </xdr:nvSpPr>
      <xdr:spPr bwMode="auto">
        <a:xfrm>
          <a:off x="3590925" y="517302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281189</xdr:rowOff>
    </xdr:to>
    <xdr:sp macro="" textlink="">
      <xdr:nvSpPr>
        <xdr:cNvPr id="106" name="Imagen 9"/>
        <xdr:cNvSpPr>
          <a:spLocks noChangeAspect="1"/>
        </xdr:cNvSpPr>
      </xdr:nvSpPr>
      <xdr:spPr bwMode="auto">
        <a:xfrm>
          <a:off x="3590925" y="52301775"/>
          <a:ext cx="590550" cy="542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281189</xdr:rowOff>
    </xdr:to>
    <xdr:sp macro="" textlink="">
      <xdr:nvSpPr>
        <xdr:cNvPr id="107" name="Imagen 9"/>
        <xdr:cNvSpPr>
          <a:spLocks noChangeAspect="1"/>
        </xdr:cNvSpPr>
      </xdr:nvSpPr>
      <xdr:spPr bwMode="auto">
        <a:xfrm>
          <a:off x="3590925" y="52301775"/>
          <a:ext cx="590550" cy="542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281186</xdr:rowOff>
    </xdr:to>
    <xdr:sp macro="" textlink="">
      <xdr:nvSpPr>
        <xdr:cNvPr id="108" name="Imagen 9"/>
        <xdr:cNvSpPr>
          <a:spLocks noChangeAspect="1"/>
        </xdr:cNvSpPr>
      </xdr:nvSpPr>
      <xdr:spPr bwMode="auto">
        <a:xfrm>
          <a:off x="3590925" y="53111400"/>
          <a:ext cx="590550" cy="542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281186</xdr:rowOff>
    </xdr:to>
    <xdr:sp macro="" textlink="">
      <xdr:nvSpPr>
        <xdr:cNvPr id="109" name="Imagen 9"/>
        <xdr:cNvSpPr>
          <a:spLocks noChangeAspect="1"/>
        </xdr:cNvSpPr>
      </xdr:nvSpPr>
      <xdr:spPr bwMode="auto">
        <a:xfrm>
          <a:off x="3590925" y="52873275"/>
          <a:ext cx="590550" cy="542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281189</xdr:rowOff>
    </xdr:to>
    <xdr:sp macro="" textlink="">
      <xdr:nvSpPr>
        <xdr:cNvPr id="124" name="Imagen 9"/>
        <xdr:cNvSpPr>
          <a:spLocks noChangeAspect="1"/>
        </xdr:cNvSpPr>
      </xdr:nvSpPr>
      <xdr:spPr bwMode="auto">
        <a:xfrm>
          <a:off x="3590925" y="51396900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281189</xdr:rowOff>
    </xdr:to>
    <xdr:sp macro="" textlink="">
      <xdr:nvSpPr>
        <xdr:cNvPr id="125" name="Imagen 9"/>
        <xdr:cNvSpPr>
          <a:spLocks noChangeAspect="1"/>
        </xdr:cNvSpPr>
      </xdr:nvSpPr>
      <xdr:spPr bwMode="auto">
        <a:xfrm>
          <a:off x="3590925" y="511587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281187</xdr:rowOff>
    </xdr:to>
    <xdr:sp macro="" textlink="">
      <xdr:nvSpPr>
        <xdr:cNvPr id="126" name="Imagen 9"/>
        <xdr:cNvSpPr>
          <a:spLocks noChangeAspect="1"/>
        </xdr:cNvSpPr>
      </xdr:nvSpPr>
      <xdr:spPr bwMode="auto">
        <a:xfrm>
          <a:off x="3590925" y="494442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281187</xdr:rowOff>
    </xdr:to>
    <xdr:sp macro="" textlink="">
      <xdr:nvSpPr>
        <xdr:cNvPr id="127" name="Imagen 9"/>
        <xdr:cNvSpPr>
          <a:spLocks noChangeAspect="1"/>
        </xdr:cNvSpPr>
      </xdr:nvSpPr>
      <xdr:spPr bwMode="auto">
        <a:xfrm>
          <a:off x="3590925" y="494442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281189</xdr:rowOff>
    </xdr:to>
    <xdr:sp macro="" textlink="">
      <xdr:nvSpPr>
        <xdr:cNvPr id="128" name="Imagen 9"/>
        <xdr:cNvSpPr>
          <a:spLocks noChangeAspect="1"/>
        </xdr:cNvSpPr>
      </xdr:nvSpPr>
      <xdr:spPr bwMode="auto">
        <a:xfrm>
          <a:off x="3590925" y="50015775"/>
          <a:ext cx="590550" cy="542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281189</xdr:rowOff>
    </xdr:to>
    <xdr:sp macro="" textlink="">
      <xdr:nvSpPr>
        <xdr:cNvPr id="129" name="Imagen 9"/>
        <xdr:cNvSpPr>
          <a:spLocks noChangeAspect="1"/>
        </xdr:cNvSpPr>
      </xdr:nvSpPr>
      <xdr:spPr bwMode="auto">
        <a:xfrm>
          <a:off x="3590925" y="50015775"/>
          <a:ext cx="590550" cy="542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281185</xdr:rowOff>
    </xdr:to>
    <xdr:sp macro="" textlink="">
      <xdr:nvSpPr>
        <xdr:cNvPr id="130" name="Imagen 9"/>
        <xdr:cNvSpPr>
          <a:spLocks noChangeAspect="1"/>
        </xdr:cNvSpPr>
      </xdr:nvSpPr>
      <xdr:spPr bwMode="auto">
        <a:xfrm>
          <a:off x="3590925" y="50825400"/>
          <a:ext cx="590550" cy="542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14</xdr:row>
      <xdr:rowOff>0</xdr:rowOff>
    </xdr:from>
    <xdr:to>
      <xdr:col>3</xdr:col>
      <xdr:colOff>657225</xdr:colOff>
      <xdr:row>15</xdr:row>
      <xdr:rowOff>281185</xdr:rowOff>
    </xdr:to>
    <xdr:sp macro="" textlink="">
      <xdr:nvSpPr>
        <xdr:cNvPr id="131" name="Imagen 9"/>
        <xdr:cNvSpPr>
          <a:spLocks noChangeAspect="1"/>
        </xdr:cNvSpPr>
      </xdr:nvSpPr>
      <xdr:spPr bwMode="auto">
        <a:xfrm>
          <a:off x="3590925" y="50587275"/>
          <a:ext cx="590550" cy="542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1014933</xdr:colOff>
      <xdr:row>15</xdr:row>
      <xdr:rowOff>176893</xdr:rowOff>
    </xdr:from>
    <xdr:to>
      <xdr:col>2</xdr:col>
      <xdr:colOff>1149403</xdr:colOff>
      <xdr:row>15</xdr:row>
      <xdr:rowOff>188099</xdr:rowOff>
    </xdr:to>
    <xdr:cxnSp macro="">
      <xdr:nvCxnSpPr>
        <xdr:cNvPr id="5" name="Conector recto de flecha 4"/>
        <xdr:cNvCxnSpPr/>
      </xdr:nvCxnSpPr>
      <xdr:spPr>
        <a:xfrm flipV="1">
          <a:off x="2838290" y="17240250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85162</xdr:colOff>
      <xdr:row>17</xdr:row>
      <xdr:rowOff>44822</xdr:rowOff>
    </xdr:from>
    <xdr:to>
      <xdr:col>3</xdr:col>
      <xdr:colOff>11204</xdr:colOff>
      <xdr:row>17</xdr:row>
      <xdr:rowOff>325622</xdr:rowOff>
    </xdr:to>
    <xdr:grpSp>
      <xdr:nvGrpSpPr>
        <xdr:cNvPr id="9" name="Grupo 8"/>
        <xdr:cNvGrpSpPr/>
      </xdr:nvGrpSpPr>
      <xdr:grpSpPr>
        <a:xfrm>
          <a:off x="118780" y="4247028"/>
          <a:ext cx="3265395" cy="280800"/>
          <a:chOff x="118780" y="17873381"/>
          <a:chExt cx="3265395" cy="280800"/>
        </a:xfrm>
      </xdr:grpSpPr>
      <xdr:sp macro="" textlink="">
        <xdr:nvSpPr>
          <xdr:cNvPr id="52" name="Pentágono 51">
            <a:hlinkClick xmlns:r="http://schemas.openxmlformats.org/officeDocument/2006/relationships" r:id="rId2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Sin Gluten                                  </a:t>
            </a:r>
          </a:p>
        </xdr:txBody>
      </xdr:sp>
      <xdr:cxnSp macro="">
        <xdr:nvCxnSpPr>
          <xdr:cNvPr id="53" name="Conector recto de flecha 52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75877</xdr:colOff>
      <xdr:row>15</xdr:row>
      <xdr:rowOff>49146</xdr:rowOff>
    </xdr:from>
    <xdr:to>
      <xdr:col>3</xdr:col>
      <xdr:colOff>1919</xdr:colOff>
      <xdr:row>15</xdr:row>
      <xdr:rowOff>329946</xdr:rowOff>
    </xdr:to>
    <xdr:grpSp>
      <xdr:nvGrpSpPr>
        <xdr:cNvPr id="54" name="Grupo 53"/>
        <xdr:cNvGrpSpPr/>
      </xdr:nvGrpSpPr>
      <xdr:grpSpPr>
        <a:xfrm>
          <a:off x="109495" y="3489352"/>
          <a:ext cx="3265395" cy="280800"/>
          <a:chOff x="118780" y="17873381"/>
          <a:chExt cx="3265395" cy="280800"/>
        </a:xfrm>
      </xdr:grpSpPr>
      <xdr:sp macro="" textlink="">
        <xdr:nvSpPr>
          <xdr:cNvPr id="55" name="Pentágono 54">
            <a:hlinkClick xmlns:r="http://schemas.openxmlformats.org/officeDocument/2006/relationships" r:id="rId3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Fruta</a:t>
            </a:r>
            <a:r>
              <a:rPr lang="es-ES" sz="1400" baseline="0">
                <a:latin typeface="Verdana" panose="020B0604030504040204" pitchFamily="34" charset="0"/>
                <a:ea typeface="Verdana" panose="020B0604030504040204" pitchFamily="34" charset="0"/>
              </a:rPr>
              <a:t> y Verdura                          </a:t>
            </a:r>
            <a:endParaRPr lang="es-ES" sz="1400"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  <xdr:cxnSp macro="">
        <xdr:nvCxnSpPr>
          <xdr:cNvPr id="56" name="Conector recto de flecha 55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1017656</xdr:colOff>
      <xdr:row>16</xdr:row>
      <xdr:rowOff>166005</xdr:rowOff>
    </xdr:from>
    <xdr:to>
      <xdr:col>2</xdr:col>
      <xdr:colOff>1152126</xdr:colOff>
      <xdr:row>16</xdr:row>
      <xdr:rowOff>177211</xdr:rowOff>
    </xdr:to>
    <xdr:cxnSp macro="">
      <xdr:nvCxnSpPr>
        <xdr:cNvPr id="57" name="Conector recto de flecha 56"/>
        <xdr:cNvCxnSpPr/>
      </xdr:nvCxnSpPr>
      <xdr:spPr>
        <a:xfrm flipV="1">
          <a:off x="2841013" y="17610362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78600</xdr:colOff>
      <xdr:row>16</xdr:row>
      <xdr:rowOff>38258</xdr:rowOff>
    </xdr:from>
    <xdr:to>
      <xdr:col>3</xdr:col>
      <xdr:colOff>4642</xdr:colOff>
      <xdr:row>16</xdr:row>
      <xdr:rowOff>319058</xdr:rowOff>
    </xdr:to>
    <xdr:grpSp>
      <xdr:nvGrpSpPr>
        <xdr:cNvPr id="58" name="Grupo 57"/>
        <xdr:cNvGrpSpPr/>
      </xdr:nvGrpSpPr>
      <xdr:grpSpPr>
        <a:xfrm>
          <a:off x="112218" y="3859464"/>
          <a:ext cx="3265395" cy="280800"/>
          <a:chOff x="118780" y="17873381"/>
          <a:chExt cx="3265395" cy="280800"/>
        </a:xfrm>
      </xdr:grpSpPr>
      <xdr:sp macro="" textlink="">
        <xdr:nvSpPr>
          <xdr:cNvPr id="59" name="Pentágono 58">
            <a:hlinkClick xmlns:r="http://schemas.openxmlformats.org/officeDocument/2006/relationships" r:id="rId4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Panadería-Repostería</a:t>
            </a:r>
            <a:r>
              <a:rPr lang="es-ES" sz="1400" baseline="0">
                <a:latin typeface="Verdana" panose="020B0604030504040204" pitchFamily="34" charset="0"/>
                <a:ea typeface="Verdana" panose="020B0604030504040204" pitchFamily="34" charset="0"/>
              </a:rPr>
              <a:t>                 </a:t>
            </a:r>
          </a:p>
        </xdr:txBody>
      </xdr:sp>
      <xdr:cxnSp macro="">
        <xdr:nvCxnSpPr>
          <xdr:cNvPr id="60" name="Conector recto de flecha 59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1020704</xdr:colOff>
      <xdr:row>18</xdr:row>
      <xdr:rowOff>195780</xdr:rowOff>
    </xdr:from>
    <xdr:to>
      <xdr:col>2</xdr:col>
      <xdr:colOff>1155174</xdr:colOff>
      <xdr:row>18</xdr:row>
      <xdr:rowOff>206986</xdr:rowOff>
    </xdr:to>
    <xdr:cxnSp macro="">
      <xdr:nvCxnSpPr>
        <xdr:cNvPr id="61" name="Conector recto de flecha 60"/>
        <xdr:cNvCxnSpPr/>
      </xdr:nvCxnSpPr>
      <xdr:spPr>
        <a:xfrm flipV="1">
          <a:off x="2844061" y="18402137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81648</xdr:colOff>
      <xdr:row>18</xdr:row>
      <xdr:rowOff>68033</xdr:rowOff>
    </xdr:from>
    <xdr:to>
      <xdr:col>3</xdr:col>
      <xdr:colOff>7690</xdr:colOff>
      <xdr:row>18</xdr:row>
      <xdr:rowOff>340176</xdr:rowOff>
    </xdr:to>
    <xdr:grpSp>
      <xdr:nvGrpSpPr>
        <xdr:cNvPr id="64" name="Grupo 63"/>
        <xdr:cNvGrpSpPr/>
      </xdr:nvGrpSpPr>
      <xdr:grpSpPr>
        <a:xfrm>
          <a:off x="115266" y="4651239"/>
          <a:ext cx="3265395" cy="272143"/>
          <a:chOff x="118780" y="17873381"/>
          <a:chExt cx="3265395" cy="280800"/>
        </a:xfrm>
      </xdr:grpSpPr>
      <xdr:sp macro="" textlink="">
        <xdr:nvSpPr>
          <xdr:cNvPr id="65" name="Pentágono 64">
            <a:hlinkClick xmlns:r="http://schemas.openxmlformats.org/officeDocument/2006/relationships" r:id="rId5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Quesos                                       </a:t>
            </a:r>
          </a:p>
        </xdr:txBody>
      </xdr:sp>
      <xdr:cxnSp macro="">
        <xdr:nvCxnSpPr>
          <xdr:cNvPr id="66" name="Conector recto de flecha 65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1023427</xdr:colOff>
      <xdr:row>19</xdr:row>
      <xdr:rowOff>184892</xdr:rowOff>
    </xdr:from>
    <xdr:to>
      <xdr:col>2</xdr:col>
      <xdr:colOff>1157897</xdr:colOff>
      <xdr:row>19</xdr:row>
      <xdr:rowOff>196098</xdr:rowOff>
    </xdr:to>
    <xdr:cxnSp macro="">
      <xdr:nvCxnSpPr>
        <xdr:cNvPr id="67" name="Conector recto de flecha 66"/>
        <xdr:cNvCxnSpPr/>
      </xdr:nvCxnSpPr>
      <xdr:spPr>
        <a:xfrm flipV="1">
          <a:off x="2846784" y="18772249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84371</xdr:colOff>
      <xdr:row>19</xdr:row>
      <xdr:rowOff>57145</xdr:rowOff>
    </xdr:from>
    <xdr:to>
      <xdr:col>3</xdr:col>
      <xdr:colOff>10413</xdr:colOff>
      <xdr:row>19</xdr:row>
      <xdr:rowOff>329288</xdr:rowOff>
    </xdr:to>
    <xdr:grpSp>
      <xdr:nvGrpSpPr>
        <xdr:cNvPr id="68" name="Grupo 67"/>
        <xdr:cNvGrpSpPr/>
      </xdr:nvGrpSpPr>
      <xdr:grpSpPr>
        <a:xfrm>
          <a:off x="117989" y="5021351"/>
          <a:ext cx="3265395" cy="272143"/>
          <a:chOff x="118780" y="17873381"/>
          <a:chExt cx="3265395" cy="280800"/>
        </a:xfrm>
      </xdr:grpSpPr>
      <xdr:sp macro="" textlink="">
        <xdr:nvSpPr>
          <xdr:cNvPr id="69" name="Pentágono 68">
            <a:hlinkClick xmlns:r="http://schemas.openxmlformats.org/officeDocument/2006/relationships" r:id="rId6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Chacina Ibérica</a:t>
            </a:r>
          </a:p>
        </xdr:txBody>
      </xdr:sp>
      <xdr:cxnSp macro="">
        <xdr:nvCxnSpPr>
          <xdr:cNvPr id="70" name="Conector recto de flecha 69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1026150</xdr:colOff>
      <xdr:row>20</xdr:row>
      <xdr:rowOff>214825</xdr:rowOff>
    </xdr:from>
    <xdr:to>
      <xdr:col>2</xdr:col>
      <xdr:colOff>1160620</xdr:colOff>
      <xdr:row>20</xdr:row>
      <xdr:rowOff>226031</xdr:rowOff>
    </xdr:to>
    <xdr:cxnSp macro="">
      <xdr:nvCxnSpPr>
        <xdr:cNvPr id="71" name="Conector recto de flecha 70"/>
        <xdr:cNvCxnSpPr/>
      </xdr:nvCxnSpPr>
      <xdr:spPr>
        <a:xfrm flipV="1">
          <a:off x="2849507" y="19183182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87094</xdr:colOff>
      <xdr:row>20</xdr:row>
      <xdr:rowOff>59864</xdr:rowOff>
    </xdr:from>
    <xdr:to>
      <xdr:col>3</xdr:col>
      <xdr:colOff>13136</xdr:colOff>
      <xdr:row>20</xdr:row>
      <xdr:rowOff>332007</xdr:rowOff>
    </xdr:to>
    <xdr:grpSp>
      <xdr:nvGrpSpPr>
        <xdr:cNvPr id="72" name="Grupo 71"/>
        <xdr:cNvGrpSpPr/>
      </xdr:nvGrpSpPr>
      <xdr:grpSpPr>
        <a:xfrm>
          <a:off x="120712" y="5405070"/>
          <a:ext cx="3265395" cy="272143"/>
          <a:chOff x="118780" y="17873381"/>
          <a:chExt cx="3265395" cy="280800"/>
        </a:xfrm>
      </xdr:grpSpPr>
      <xdr:sp macro="" textlink="">
        <xdr:nvSpPr>
          <xdr:cNvPr id="73" name="Pentágono 72">
            <a:hlinkClick xmlns:r="http://schemas.openxmlformats.org/officeDocument/2006/relationships" r:id="rId7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Huevo, Leches y Zumos              </a:t>
            </a:r>
          </a:p>
        </xdr:txBody>
      </xdr:sp>
      <xdr:cxnSp macro="">
        <xdr:nvCxnSpPr>
          <xdr:cNvPr id="74" name="Conector recto de flecha 73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1001659</xdr:colOff>
      <xdr:row>21</xdr:row>
      <xdr:rowOff>176723</xdr:rowOff>
    </xdr:from>
    <xdr:to>
      <xdr:col>2</xdr:col>
      <xdr:colOff>1136129</xdr:colOff>
      <xdr:row>21</xdr:row>
      <xdr:rowOff>187929</xdr:rowOff>
    </xdr:to>
    <xdr:cxnSp macro="">
      <xdr:nvCxnSpPr>
        <xdr:cNvPr id="75" name="Conector recto de flecha 74"/>
        <xdr:cNvCxnSpPr/>
      </xdr:nvCxnSpPr>
      <xdr:spPr>
        <a:xfrm flipV="1">
          <a:off x="2825016" y="19526080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62603</xdr:colOff>
      <xdr:row>21</xdr:row>
      <xdr:rowOff>48976</xdr:rowOff>
    </xdr:from>
    <xdr:to>
      <xdr:col>2</xdr:col>
      <xdr:colOff>1526252</xdr:colOff>
      <xdr:row>21</xdr:row>
      <xdr:rowOff>321119</xdr:rowOff>
    </xdr:to>
    <xdr:grpSp>
      <xdr:nvGrpSpPr>
        <xdr:cNvPr id="76" name="Grupo 75">
          <a:hlinkClick xmlns:r="http://schemas.openxmlformats.org/officeDocument/2006/relationships" r:id="rId8"/>
        </xdr:cNvPr>
        <xdr:cNvGrpSpPr/>
      </xdr:nvGrpSpPr>
      <xdr:grpSpPr>
        <a:xfrm>
          <a:off x="96221" y="5775182"/>
          <a:ext cx="3267796" cy="272143"/>
          <a:chOff x="118780" y="17873381"/>
          <a:chExt cx="3265395" cy="280800"/>
        </a:xfrm>
      </xdr:grpSpPr>
      <xdr:sp macro="" textlink="">
        <xdr:nvSpPr>
          <xdr:cNvPr id="79" name="Pentágono 78"/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Aceite,Vinagre,Especias,Salsa      </a:t>
            </a:r>
          </a:p>
        </xdr:txBody>
      </xdr:sp>
      <xdr:cxnSp macro="">
        <xdr:nvCxnSpPr>
          <xdr:cNvPr id="82" name="Conector recto de flecha 81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1004382</xdr:colOff>
      <xdr:row>22</xdr:row>
      <xdr:rowOff>179442</xdr:rowOff>
    </xdr:from>
    <xdr:to>
      <xdr:col>2</xdr:col>
      <xdr:colOff>1138852</xdr:colOff>
      <xdr:row>22</xdr:row>
      <xdr:rowOff>190648</xdr:rowOff>
    </xdr:to>
    <xdr:cxnSp macro="">
      <xdr:nvCxnSpPr>
        <xdr:cNvPr id="85" name="Conector recto de flecha 84"/>
        <xdr:cNvCxnSpPr/>
      </xdr:nvCxnSpPr>
      <xdr:spPr>
        <a:xfrm flipV="1">
          <a:off x="2827739" y="19909799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65326</xdr:colOff>
      <xdr:row>22</xdr:row>
      <xdr:rowOff>51695</xdr:rowOff>
    </xdr:from>
    <xdr:to>
      <xdr:col>2</xdr:col>
      <xdr:colOff>1528975</xdr:colOff>
      <xdr:row>22</xdr:row>
      <xdr:rowOff>323838</xdr:rowOff>
    </xdr:to>
    <xdr:grpSp>
      <xdr:nvGrpSpPr>
        <xdr:cNvPr id="90" name="Grupo 89"/>
        <xdr:cNvGrpSpPr/>
      </xdr:nvGrpSpPr>
      <xdr:grpSpPr>
        <a:xfrm>
          <a:off x="98944" y="6158901"/>
          <a:ext cx="3267796" cy="272143"/>
          <a:chOff x="118780" y="17873381"/>
          <a:chExt cx="3265395" cy="280800"/>
        </a:xfrm>
      </xdr:grpSpPr>
      <xdr:sp macro="" textlink="">
        <xdr:nvSpPr>
          <xdr:cNvPr id="91" name="Pentágono 90">
            <a:hlinkClick xmlns:r="http://schemas.openxmlformats.org/officeDocument/2006/relationships" r:id="rId9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Legumbres</a:t>
            </a:r>
            <a:r>
              <a:rPr lang="es-ES" sz="1400" baseline="0">
                <a:latin typeface="Verdana" panose="020B0604030504040204" pitchFamily="34" charset="0"/>
                <a:ea typeface="Verdana" panose="020B0604030504040204" pitchFamily="34" charset="0"/>
              </a:rPr>
              <a:t> y Pasta                      </a:t>
            </a:r>
            <a:endParaRPr lang="es-ES" sz="1400"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  <xdr:cxnSp macro="">
        <xdr:nvCxnSpPr>
          <xdr:cNvPr id="92" name="Conector recto de flecha 91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1007097</xdr:colOff>
      <xdr:row>23</xdr:row>
      <xdr:rowOff>182164</xdr:rowOff>
    </xdr:from>
    <xdr:to>
      <xdr:col>2</xdr:col>
      <xdr:colOff>1141567</xdr:colOff>
      <xdr:row>23</xdr:row>
      <xdr:rowOff>193370</xdr:rowOff>
    </xdr:to>
    <xdr:cxnSp macro="">
      <xdr:nvCxnSpPr>
        <xdr:cNvPr id="93" name="Conector recto de flecha 92"/>
        <xdr:cNvCxnSpPr/>
      </xdr:nvCxnSpPr>
      <xdr:spPr>
        <a:xfrm flipV="1">
          <a:off x="2830454" y="20293521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68041</xdr:colOff>
      <xdr:row>23</xdr:row>
      <xdr:rowOff>54417</xdr:rowOff>
    </xdr:from>
    <xdr:to>
      <xdr:col>2</xdr:col>
      <xdr:colOff>1531690</xdr:colOff>
      <xdr:row>23</xdr:row>
      <xdr:rowOff>326560</xdr:rowOff>
    </xdr:to>
    <xdr:grpSp>
      <xdr:nvGrpSpPr>
        <xdr:cNvPr id="94" name="Grupo 93"/>
        <xdr:cNvGrpSpPr/>
      </xdr:nvGrpSpPr>
      <xdr:grpSpPr>
        <a:xfrm>
          <a:off x="101659" y="6542623"/>
          <a:ext cx="3267796" cy="272143"/>
          <a:chOff x="118780" y="17873381"/>
          <a:chExt cx="3265395" cy="280800"/>
        </a:xfrm>
      </xdr:grpSpPr>
      <xdr:sp macro="" textlink="">
        <xdr:nvSpPr>
          <xdr:cNvPr id="95" name="Pentágono 94">
            <a:hlinkClick xmlns:r="http://schemas.openxmlformats.org/officeDocument/2006/relationships" r:id="rId10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r>
              <a:rPr lang="es-ES" sz="1400">
                <a:solidFill>
                  <a:schemeClr val="lt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+mn-cs"/>
              </a:rPr>
              <a:t>Conservas y Refrigerados            </a:t>
            </a:r>
            <a:endParaRPr lang="es-ES" sz="1400">
              <a:effectLst/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  <xdr:cxnSp macro="">
        <xdr:nvCxnSpPr>
          <xdr:cNvPr id="96" name="Conector recto de flecha 95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1031263</xdr:colOff>
      <xdr:row>24</xdr:row>
      <xdr:rowOff>166003</xdr:rowOff>
    </xdr:from>
    <xdr:to>
      <xdr:col>2</xdr:col>
      <xdr:colOff>1165733</xdr:colOff>
      <xdr:row>24</xdr:row>
      <xdr:rowOff>177209</xdr:rowOff>
    </xdr:to>
    <xdr:cxnSp macro="">
      <xdr:nvCxnSpPr>
        <xdr:cNvPr id="97" name="Conector recto de flecha 96"/>
        <xdr:cNvCxnSpPr/>
      </xdr:nvCxnSpPr>
      <xdr:spPr>
        <a:xfrm flipV="1">
          <a:off x="2854620" y="20658360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74278</xdr:colOff>
      <xdr:row>26</xdr:row>
      <xdr:rowOff>20325</xdr:rowOff>
    </xdr:from>
    <xdr:to>
      <xdr:col>3</xdr:col>
      <xdr:colOff>320</xdr:colOff>
      <xdr:row>26</xdr:row>
      <xdr:rowOff>301125</xdr:rowOff>
    </xdr:to>
    <xdr:grpSp>
      <xdr:nvGrpSpPr>
        <xdr:cNvPr id="98" name="Grupo 97"/>
        <xdr:cNvGrpSpPr/>
      </xdr:nvGrpSpPr>
      <xdr:grpSpPr>
        <a:xfrm>
          <a:off x="107896" y="7651531"/>
          <a:ext cx="3265395" cy="280800"/>
          <a:chOff x="118780" y="17873381"/>
          <a:chExt cx="3265395" cy="280800"/>
        </a:xfrm>
      </xdr:grpSpPr>
      <xdr:sp macro="" textlink="">
        <xdr:nvSpPr>
          <xdr:cNvPr id="103" name="Pentágono 102">
            <a:hlinkClick xmlns:r="http://schemas.openxmlformats.org/officeDocument/2006/relationships" r:id="rId11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Miel y Frutos Secos                     </a:t>
            </a:r>
          </a:p>
        </xdr:txBody>
      </xdr:sp>
      <xdr:cxnSp macro="">
        <xdr:nvCxnSpPr>
          <xdr:cNvPr id="110" name="Conector recto de flecha 109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92207</xdr:colOff>
      <xdr:row>24</xdr:row>
      <xdr:rowOff>38256</xdr:rowOff>
    </xdr:from>
    <xdr:to>
      <xdr:col>3</xdr:col>
      <xdr:colOff>18249</xdr:colOff>
      <xdr:row>24</xdr:row>
      <xdr:rowOff>319056</xdr:rowOff>
    </xdr:to>
    <xdr:grpSp>
      <xdr:nvGrpSpPr>
        <xdr:cNvPr id="111" name="Grupo 110"/>
        <xdr:cNvGrpSpPr/>
      </xdr:nvGrpSpPr>
      <xdr:grpSpPr>
        <a:xfrm>
          <a:off x="125825" y="6907462"/>
          <a:ext cx="3265395" cy="280800"/>
          <a:chOff x="118780" y="17873381"/>
          <a:chExt cx="3265395" cy="280800"/>
        </a:xfrm>
      </xdr:grpSpPr>
      <xdr:sp macro="" textlink="">
        <xdr:nvSpPr>
          <xdr:cNvPr id="112" name="Pentágono 111">
            <a:hlinkClick xmlns:r="http://schemas.openxmlformats.org/officeDocument/2006/relationships" r:id="rId12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Mermeladas y Patés                    </a:t>
            </a:r>
          </a:p>
        </xdr:txBody>
      </xdr:sp>
      <xdr:cxnSp macro="">
        <xdr:nvCxnSpPr>
          <xdr:cNvPr id="113" name="Conector recto de flecha 112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1020379</xdr:colOff>
      <xdr:row>25</xdr:row>
      <xdr:rowOff>155115</xdr:rowOff>
    </xdr:from>
    <xdr:to>
      <xdr:col>2</xdr:col>
      <xdr:colOff>1154849</xdr:colOff>
      <xdr:row>25</xdr:row>
      <xdr:rowOff>166321</xdr:rowOff>
    </xdr:to>
    <xdr:cxnSp macro="">
      <xdr:nvCxnSpPr>
        <xdr:cNvPr id="114" name="Conector recto de flecha 113"/>
        <xdr:cNvCxnSpPr/>
      </xdr:nvCxnSpPr>
      <xdr:spPr>
        <a:xfrm flipV="1">
          <a:off x="2843736" y="21028472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81323</xdr:colOff>
      <xdr:row>25</xdr:row>
      <xdr:rowOff>27368</xdr:rowOff>
    </xdr:from>
    <xdr:to>
      <xdr:col>3</xdr:col>
      <xdr:colOff>7365</xdr:colOff>
      <xdr:row>25</xdr:row>
      <xdr:rowOff>308168</xdr:rowOff>
    </xdr:to>
    <xdr:grpSp>
      <xdr:nvGrpSpPr>
        <xdr:cNvPr id="115" name="Grupo 114"/>
        <xdr:cNvGrpSpPr/>
      </xdr:nvGrpSpPr>
      <xdr:grpSpPr>
        <a:xfrm>
          <a:off x="114941" y="7277574"/>
          <a:ext cx="3265395" cy="280800"/>
          <a:chOff x="118780" y="17873381"/>
          <a:chExt cx="3265395" cy="280800"/>
        </a:xfrm>
      </xdr:grpSpPr>
      <xdr:sp macro="" textlink="">
        <xdr:nvSpPr>
          <xdr:cNvPr id="116" name="Pentágono 115">
            <a:hlinkClick xmlns:r="http://schemas.openxmlformats.org/officeDocument/2006/relationships" r:id="rId13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Chocolate, Galleta y Aperitivos   </a:t>
            </a:r>
          </a:p>
        </xdr:txBody>
      </xdr:sp>
      <xdr:cxnSp macro="">
        <xdr:nvCxnSpPr>
          <xdr:cNvPr id="117" name="Conector recto de flecha 116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1009820</xdr:colOff>
      <xdr:row>27</xdr:row>
      <xdr:rowOff>171283</xdr:rowOff>
    </xdr:from>
    <xdr:to>
      <xdr:col>2</xdr:col>
      <xdr:colOff>1144290</xdr:colOff>
      <xdr:row>27</xdr:row>
      <xdr:rowOff>182489</xdr:rowOff>
    </xdr:to>
    <xdr:cxnSp macro="">
      <xdr:nvCxnSpPr>
        <xdr:cNvPr id="118" name="Conector recto de flecha 117"/>
        <xdr:cNvCxnSpPr/>
      </xdr:nvCxnSpPr>
      <xdr:spPr>
        <a:xfrm flipV="1">
          <a:off x="2833177" y="21806640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70764</xdr:colOff>
      <xdr:row>27</xdr:row>
      <xdr:rowOff>43536</xdr:rowOff>
    </xdr:from>
    <xdr:to>
      <xdr:col>2</xdr:col>
      <xdr:colOff>1534413</xdr:colOff>
      <xdr:row>27</xdr:row>
      <xdr:rowOff>315679</xdr:rowOff>
    </xdr:to>
    <xdr:grpSp>
      <xdr:nvGrpSpPr>
        <xdr:cNvPr id="119" name="Grupo 118"/>
        <xdr:cNvGrpSpPr/>
      </xdr:nvGrpSpPr>
      <xdr:grpSpPr>
        <a:xfrm>
          <a:off x="104382" y="8055742"/>
          <a:ext cx="3267796" cy="272143"/>
          <a:chOff x="118780" y="17873381"/>
          <a:chExt cx="3265395" cy="280800"/>
        </a:xfrm>
      </xdr:grpSpPr>
      <xdr:sp macro="" textlink="">
        <xdr:nvSpPr>
          <xdr:cNvPr id="120" name="Pentágono 119">
            <a:hlinkClick xmlns:r="http://schemas.openxmlformats.org/officeDocument/2006/relationships" r:id="rId14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Café e Infusiones                        </a:t>
            </a:r>
          </a:p>
        </xdr:txBody>
      </xdr:sp>
      <xdr:cxnSp macro="">
        <xdr:nvCxnSpPr>
          <xdr:cNvPr id="121" name="Conector recto de flecha 120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1012543</xdr:colOff>
      <xdr:row>28</xdr:row>
      <xdr:rowOff>160395</xdr:rowOff>
    </xdr:from>
    <xdr:to>
      <xdr:col>2</xdr:col>
      <xdr:colOff>1147013</xdr:colOff>
      <xdr:row>28</xdr:row>
      <xdr:rowOff>171601</xdr:rowOff>
    </xdr:to>
    <xdr:cxnSp macro="">
      <xdr:nvCxnSpPr>
        <xdr:cNvPr id="122" name="Conector recto de flecha 121"/>
        <xdr:cNvCxnSpPr/>
      </xdr:nvCxnSpPr>
      <xdr:spPr>
        <a:xfrm flipV="1">
          <a:off x="2835900" y="22176752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73487</xdr:colOff>
      <xdr:row>28</xdr:row>
      <xdr:rowOff>51698</xdr:rowOff>
    </xdr:from>
    <xdr:to>
      <xdr:col>3</xdr:col>
      <xdr:colOff>3611</xdr:colOff>
      <xdr:row>28</xdr:row>
      <xdr:rowOff>323841</xdr:rowOff>
    </xdr:to>
    <xdr:grpSp>
      <xdr:nvGrpSpPr>
        <xdr:cNvPr id="123" name="Grupo 122"/>
        <xdr:cNvGrpSpPr/>
      </xdr:nvGrpSpPr>
      <xdr:grpSpPr>
        <a:xfrm>
          <a:off x="107105" y="8444904"/>
          <a:ext cx="3269477" cy="272143"/>
          <a:chOff x="118780" y="17873381"/>
          <a:chExt cx="3265395" cy="280800"/>
        </a:xfrm>
      </xdr:grpSpPr>
      <xdr:sp macro="" textlink="">
        <xdr:nvSpPr>
          <xdr:cNvPr id="132" name="Pentágono 131">
            <a:hlinkClick xmlns:r="http://schemas.openxmlformats.org/officeDocument/2006/relationships" r:id="rId15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Vinos, cervezas, licores, Agua</a:t>
            </a:r>
          </a:p>
        </xdr:txBody>
      </xdr:sp>
      <xdr:cxnSp macro="">
        <xdr:nvCxnSpPr>
          <xdr:cNvPr id="133" name="Conector recto de flecha 132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1015266</xdr:colOff>
      <xdr:row>29</xdr:row>
      <xdr:rowOff>190328</xdr:rowOff>
    </xdr:from>
    <xdr:to>
      <xdr:col>2</xdr:col>
      <xdr:colOff>1149736</xdr:colOff>
      <xdr:row>29</xdr:row>
      <xdr:rowOff>201534</xdr:rowOff>
    </xdr:to>
    <xdr:cxnSp macro="">
      <xdr:nvCxnSpPr>
        <xdr:cNvPr id="134" name="Conector recto de flecha 133"/>
        <xdr:cNvCxnSpPr/>
      </xdr:nvCxnSpPr>
      <xdr:spPr>
        <a:xfrm flipV="1">
          <a:off x="2838623" y="22587685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76210</xdr:colOff>
      <xdr:row>29</xdr:row>
      <xdr:rowOff>53056</xdr:rowOff>
    </xdr:from>
    <xdr:to>
      <xdr:col>3</xdr:col>
      <xdr:colOff>2252</xdr:colOff>
      <xdr:row>29</xdr:row>
      <xdr:rowOff>325199</xdr:rowOff>
    </xdr:to>
    <xdr:grpSp>
      <xdr:nvGrpSpPr>
        <xdr:cNvPr id="135" name="Grupo 134"/>
        <xdr:cNvGrpSpPr/>
      </xdr:nvGrpSpPr>
      <xdr:grpSpPr>
        <a:xfrm>
          <a:off x="109828" y="8827262"/>
          <a:ext cx="3265395" cy="272143"/>
          <a:chOff x="118780" y="17873381"/>
          <a:chExt cx="3265395" cy="280800"/>
        </a:xfrm>
      </xdr:grpSpPr>
      <xdr:sp macro="" textlink="">
        <xdr:nvSpPr>
          <xdr:cNvPr id="136" name="Pentágono 135">
            <a:hlinkClick xmlns:r="http://schemas.openxmlformats.org/officeDocument/2006/relationships" r:id="rId16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Algas y Semillas                         </a:t>
            </a:r>
          </a:p>
        </xdr:txBody>
      </xdr:sp>
      <xdr:cxnSp macro="">
        <xdr:nvCxnSpPr>
          <xdr:cNvPr id="137" name="Conector recto de flecha 136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990775</xdr:colOff>
      <xdr:row>30</xdr:row>
      <xdr:rowOff>152226</xdr:rowOff>
    </xdr:from>
    <xdr:to>
      <xdr:col>2</xdr:col>
      <xdr:colOff>1125245</xdr:colOff>
      <xdr:row>30</xdr:row>
      <xdr:rowOff>163432</xdr:rowOff>
    </xdr:to>
    <xdr:cxnSp macro="">
      <xdr:nvCxnSpPr>
        <xdr:cNvPr id="138" name="Conector recto de flecha 137"/>
        <xdr:cNvCxnSpPr/>
      </xdr:nvCxnSpPr>
      <xdr:spPr>
        <a:xfrm flipV="1">
          <a:off x="2814132" y="22930583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51719</xdr:colOff>
      <xdr:row>30</xdr:row>
      <xdr:rowOff>53054</xdr:rowOff>
    </xdr:from>
    <xdr:to>
      <xdr:col>2</xdr:col>
      <xdr:colOff>1515368</xdr:colOff>
      <xdr:row>30</xdr:row>
      <xdr:rowOff>325197</xdr:rowOff>
    </xdr:to>
    <xdr:grpSp>
      <xdr:nvGrpSpPr>
        <xdr:cNvPr id="139" name="Grupo 138"/>
        <xdr:cNvGrpSpPr/>
      </xdr:nvGrpSpPr>
      <xdr:grpSpPr>
        <a:xfrm>
          <a:off x="85337" y="9208260"/>
          <a:ext cx="3267796" cy="272143"/>
          <a:chOff x="118780" y="17873381"/>
          <a:chExt cx="3265395" cy="280800"/>
        </a:xfrm>
      </xdr:grpSpPr>
      <xdr:sp macro="" textlink="">
        <xdr:nvSpPr>
          <xdr:cNvPr id="140" name="Pentágono 139">
            <a:hlinkClick xmlns:r="http://schemas.openxmlformats.org/officeDocument/2006/relationships" r:id="rId17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Alimentación Bebé                        </a:t>
            </a:r>
          </a:p>
        </xdr:txBody>
      </xdr:sp>
      <xdr:cxnSp macro="">
        <xdr:nvCxnSpPr>
          <xdr:cNvPr id="141" name="Conector recto de flecha 140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993498</xdr:colOff>
      <xdr:row>31</xdr:row>
      <xdr:rowOff>154945</xdr:rowOff>
    </xdr:from>
    <xdr:to>
      <xdr:col>2</xdr:col>
      <xdr:colOff>1127968</xdr:colOff>
      <xdr:row>31</xdr:row>
      <xdr:rowOff>166151</xdr:rowOff>
    </xdr:to>
    <xdr:cxnSp macro="">
      <xdr:nvCxnSpPr>
        <xdr:cNvPr id="142" name="Conector recto de flecha 141"/>
        <xdr:cNvCxnSpPr/>
      </xdr:nvCxnSpPr>
      <xdr:spPr>
        <a:xfrm flipV="1">
          <a:off x="2816855" y="23314302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54442</xdr:colOff>
      <xdr:row>31</xdr:row>
      <xdr:rowOff>46248</xdr:rowOff>
    </xdr:from>
    <xdr:to>
      <xdr:col>2</xdr:col>
      <xdr:colOff>1518091</xdr:colOff>
      <xdr:row>31</xdr:row>
      <xdr:rowOff>318391</xdr:rowOff>
    </xdr:to>
    <xdr:grpSp>
      <xdr:nvGrpSpPr>
        <xdr:cNvPr id="143" name="Grupo 142">
          <a:hlinkClick xmlns:r="http://schemas.openxmlformats.org/officeDocument/2006/relationships" r:id="rId18"/>
        </xdr:cNvPr>
        <xdr:cNvGrpSpPr/>
      </xdr:nvGrpSpPr>
      <xdr:grpSpPr>
        <a:xfrm>
          <a:off x="88060" y="9582454"/>
          <a:ext cx="3267796" cy="272143"/>
          <a:chOff x="118780" y="17873381"/>
          <a:chExt cx="3265395" cy="280800"/>
        </a:xfrm>
      </xdr:grpSpPr>
      <xdr:sp macro="" textlink="">
        <xdr:nvSpPr>
          <xdr:cNvPr id="144" name="Pentágono 143">
            <a:hlinkClick xmlns:r="http://schemas.openxmlformats.org/officeDocument/2006/relationships" r:id="rId18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Cosmética                                 </a:t>
            </a:r>
          </a:p>
        </xdr:txBody>
      </xdr:sp>
      <xdr:cxnSp macro="">
        <xdr:nvCxnSpPr>
          <xdr:cNvPr id="145" name="Conector recto de flecha 144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996213</xdr:colOff>
      <xdr:row>32</xdr:row>
      <xdr:rowOff>157667</xdr:rowOff>
    </xdr:from>
    <xdr:to>
      <xdr:col>2</xdr:col>
      <xdr:colOff>1130683</xdr:colOff>
      <xdr:row>32</xdr:row>
      <xdr:rowOff>168873</xdr:rowOff>
    </xdr:to>
    <xdr:cxnSp macro="">
      <xdr:nvCxnSpPr>
        <xdr:cNvPr id="146" name="Conector recto de flecha 145"/>
        <xdr:cNvCxnSpPr/>
      </xdr:nvCxnSpPr>
      <xdr:spPr>
        <a:xfrm flipV="1">
          <a:off x="2819570" y="23698024"/>
          <a:ext cx="134470" cy="11206"/>
        </a:xfrm>
        <a:prstGeom prst="straightConnector1">
          <a:avLst/>
        </a:prstGeom>
        <a:ln w="38100">
          <a:solidFill>
            <a:schemeClr val="bg1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57157</xdr:colOff>
      <xdr:row>32</xdr:row>
      <xdr:rowOff>39445</xdr:rowOff>
    </xdr:from>
    <xdr:to>
      <xdr:col>2</xdr:col>
      <xdr:colOff>1520806</xdr:colOff>
      <xdr:row>32</xdr:row>
      <xdr:rowOff>311588</xdr:rowOff>
    </xdr:to>
    <xdr:grpSp>
      <xdr:nvGrpSpPr>
        <xdr:cNvPr id="147" name="Grupo 146"/>
        <xdr:cNvGrpSpPr/>
      </xdr:nvGrpSpPr>
      <xdr:grpSpPr>
        <a:xfrm>
          <a:off x="90775" y="9956651"/>
          <a:ext cx="3267796" cy="272143"/>
          <a:chOff x="118780" y="17873381"/>
          <a:chExt cx="3265395" cy="280800"/>
        </a:xfrm>
      </xdr:grpSpPr>
      <xdr:sp macro="" textlink="">
        <xdr:nvSpPr>
          <xdr:cNvPr id="148" name="Pentágono 147">
            <a:hlinkClick xmlns:r="http://schemas.openxmlformats.org/officeDocument/2006/relationships" r:id="rId19"/>
          </xdr:cNvPr>
          <xdr:cNvSpPr/>
        </xdr:nvSpPr>
        <xdr:spPr>
          <a:xfrm>
            <a:off x="118780" y="17873381"/>
            <a:ext cx="3265395" cy="280800"/>
          </a:xfrm>
          <a:prstGeom prst="homePlate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ES" sz="1400">
                <a:latin typeface="Verdana" panose="020B0604030504040204" pitchFamily="34" charset="0"/>
                <a:ea typeface="Verdana" panose="020B0604030504040204" pitchFamily="34" charset="0"/>
              </a:rPr>
              <a:t>Limpieza y Zero Waste</a:t>
            </a:r>
          </a:p>
        </xdr:txBody>
      </xdr:sp>
      <xdr:cxnSp macro="">
        <xdr:nvCxnSpPr>
          <xdr:cNvPr id="149" name="Conector recto de flecha 148"/>
          <xdr:cNvCxnSpPr/>
        </xdr:nvCxnSpPr>
        <xdr:spPr>
          <a:xfrm flipV="1">
            <a:off x="3021108" y="18019059"/>
            <a:ext cx="134470" cy="11206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3</xdr:row>
      <xdr:rowOff>38100</xdr:rowOff>
    </xdr:from>
    <xdr:to>
      <xdr:col>5</xdr:col>
      <xdr:colOff>295275</xdr:colOff>
      <xdr:row>11</xdr:row>
      <xdr:rowOff>9525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857250"/>
          <a:ext cx="28956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</xdr:colOff>
      <xdr:row>82</xdr:row>
      <xdr:rowOff>100852</xdr:rowOff>
    </xdr:from>
    <xdr:to>
      <xdr:col>8</xdr:col>
      <xdr:colOff>168088</xdr:colOff>
      <xdr:row>83</xdr:row>
      <xdr:rowOff>168176</xdr:rowOff>
    </xdr:to>
    <xdr:grpSp>
      <xdr:nvGrpSpPr>
        <xdr:cNvPr id="3" name="Grupo 2"/>
        <xdr:cNvGrpSpPr/>
      </xdr:nvGrpSpPr>
      <xdr:grpSpPr>
        <a:xfrm>
          <a:off x="5267326" y="32257252"/>
          <a:ext cx="2158812" cy="267349"/>
          <a:chOff x="5038725" y="2704539"/>
          <a:chExt cx="2082612" cy="269030"/>
        </a:xfrm>
      </xdr:grpSpPr>
      <xdr:sp macro="" textlink="">
        <xdr:nvSpPr>
          <xdr:cNvPr id="4" name="Pentágono 3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5" name="Conector recto de flecha 4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CuadroTexto 5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5</xdr:col>
      <xdr:colOff>22413</xdr:colOff>
      <xdr:row>12</xdr:row>
      <xdr:rowOff>47625</xdr:rowOff>
    </xdr:from>
    <xdr:to>
      <xdr:col>8</xdr:col>
      <xdr:colOff>190500</xdr:colOff>
      <xdr:row>13</xdr:row>
      <xdr:rowOff>114949</xdr:rowOff>
    </xdr:to>
    <xdr:grpSp>
      <xdr:nvGrpSpPr>
        <xdr:cNvPr id="11" name="Grupo 10"/>
        <xdr:cNvGrpSpPr/>
      </xdr:nvGrpSpPr>
      <xdr:grpSpPr>
        <a:xfrm>
          <a:off x="5289738" y="2819400"/>
          <a:ext cx="2158812" cy="267349"/>
          <a:chOff x="5038725" y="2704539"/>
          <a:chExt cx="2082612" cy="269030"/>
        </a:xfrm>
      </xdr:grpSpPr>
      <xdr:sp macro="" textlink="">
        <xdr:nvSpPr>
          <xdr:cNvPr id="12" name="Pentágono 11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13" name="Conector recto de flecha 12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" name="CuadroTexto 13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161924</xdr:colOff>
      <xdr:row>2</xdr:row>
      <xdr:rowOff>85725</xdr:rowOff>
    </xdr:from>
    <xdr:to>
      <xdr:col>5</xdr:col>
      <xdr:colOff>600074</xdr:colOff>
      <xdr:row>10</xdr:row>
      <xdr:rowOff>176902</xdr:rowOff>
    </xdr:to>
    <xdr:pic>
      <xdr:nvPicPr>
        <xdr:cNvPr id="1218944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4" y="714375"/>
          <a:ext cx="3095625" cy="1853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</xdr:colOff>
      <xdr:row>56</xdr:row>
      <xdr:rowOff>100852</xdr:rowOff>
    </xdr:from>
    <xdr:to>
      <xdr:col>8</xdr:col>
      <xdr:colOff>168088</xdr:colOff>
      <xdr:row>57</xdr:row>
      <xdr:rowOff>168176</xdr:rowOff>
    </xdr:to>
    <xdr:grpSp>
      <xdr:nvGrpSpPr>
        <xdr:cNvPr id="3" name="Grupo 2"/>
        <xdr:cNvGrpSpPr/>
      </xdr:nvGrpSpPr>
      <xdr:grpSpPr>
        <a:xfrm>
          <a:off x="5114926" y="19227052"/>
          <a:ext cx="2158812" cy="267349"/>
          <a:chOff x="5038725" y="2704539"/>
          <a:chExt cx="2082612" cy="269030"/>
        </a:xfrm>
      </xdr:grpSpPr>
      <xdr:sp macro="" textlink="">
        <xdr:nvSpPr>
          <xdr:cNvPr id="4" name="Pentágono 3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5" name="Conector recto de flecha 4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CuadroTexto 5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5</xdr:col>
      <xdr:colOff>3363</xdr:colOff>
      <xdr:row>12</xdr:row>
      <xdr:rowOff>76200</xdr:rowOff>
    </xdr:from>
    <xdr:to>
      <xdr:col>8</xdr:col>
      <xdr:colOff>171450</xdr:colOff>
      <xdr:row>13</xdr:row>
      <xdr:rowOff>143524</xdr:rowOff>
    </xdr:to>
    <xdr:grpSp>
      <xdr:nvGrpSpPr>
        <xdr:cNvPr id="7" name="Grupo 6"/>
        <xdr:cNvGrpSpPr/>
      </xdr:nvGrpSpPr>
      <xdr:grpSpPr>
        <a:xfrm>
          <a:off x="5118288" y="2847975"/>
          <a:ext cx="2158812" cy="267349"/>
          <a:chOff x="5038725" y="2704539"/>
          <a:chExt cx="2082612" cy="269030"/>
        </a:xfrm>
      </xdr:grpSpPr>
      <xdr:sp macro="" textlink="">
        <xdr:nvSpPr>
          <xdr:cNvPr id="8" name="Pentágono 7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9" name="Conector recto de flecha 8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CuadroTexto 9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</xdr:row>
      <xdr:rowOff>19050</xdr:rowOff>
    </xdr:from>
    <xdr:to>
      <xdr:col>4</xdr:col>
      <xdr:colOff>504825</xdr:colOff>
      <xdr:row>11</xdr:row>
      <xdr:rowOff>11206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225" y="819150"/>
          <a:ext cx="29972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582710</xdr:colOff>
      <xdr:row>12</xdr:row>
      <xdr:rowOff>7</xdr:rowOff>
    </xdr:from>
    <xdr:to>
      <xdr:col>8</xdr:col>
      <xdr:colOff>156886</xdr:colOff>
      <xdr:row>13</xdr:row>
      <xdr:rowOff>89743</xdr:rowOff>
    </xdr:to>
    <xdr:grpSp>
      <xdr:nvGrpSpPr>
        <xdr:cNvPr id="21" name="Grupo 20"/>
        <xdr:cNvGrpSpPr/>
      </xdr:nvGrpSpPr>
      <xdr:grpSpPr>
        <a:xfrm>
          <a:off x="4818534" y="2756654"/>
          <a:ext cx="2319617" cy="269030"/>
          <a:chOff x="5038725" y="2704539"/>
          <a:chExt cx="2082612" cy="269030"/>
        </a:xfrm>
      </xdr:grpSpPr>
      <xdr:sp macro="" textlink="">
        <xdr:nvSpPr>
          <xdr:cNvPr id="22" name="Pentágono 21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23" name="Conector recto de flecha 22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" name="CuadroTexto 23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3</xdr:col>
      <xdr:colOff>19050</xdr:colOff>
      <xdr:row>46</xdr:row>
      <xdr:rowOff>9525</xdr:rowOff>
    </xdr:from>
    <xdr:to>
      <xdr:col>3</xdr:col>
      <xdr:colOff>676275</xdr:colOff>
      <xdr:row>46</xdr:row>
      <xdr:rowOff>466725</xdr:rowOff>
    </xdr:to>
    <xdr:pic>
      <xdr:nvPicPr>
        <xdr:cNvPr id="25" name="Imagen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7738725"/>
          <a:ext cx="657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52108</xdr:colOff>
      <xdr:row>42</xdr:row>
      <xdr:rowOff>54348</xdr:rowOff>
    </xdr:from>
    <xdr:to>
      <xdr:col>3</xdr:col>
      <xdr:colOff>737908</xdr:colOff>
      <xdr:row>43</xdr:row>
      <xdr:rowOff>44823</xdr:rowOff>
    </xdr:to>
    <xdr:pic>
      <xdr:nvPicPr>
        <xdr:cNvPr id="26" name="Imagen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6358" y="15878548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17369</xdr:colOff>
      <xdr:row>40</xdr:row>
      <xdr:rowOff>6163</xdr:rowOff>
    </xdr:from>
    <xdr:to>
      <xdr:col>3</xdr:col>
      <xdr:colOff>836519</xdr:colOff>
      <xdr:row>40</xdr:row>
      <xdr:rowOff>459441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1619" y="14877863"/>
          <a:ext cx="819150" cy="453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54</xdr:row>
      <xdr:rowOff>57150</xdr:rowOff>
    </xdr:from>
    <xdr:to>
      <xdr:col>3</xdr:col>
      <xdr:colOff>704850</xdr:colOff>
      <xdr:row>54</xdr:row>
      <xdr:rowOff>438150</xdr:rowOff>
    </xdr:to>
    <xdr:pic>
      <xdr:nvPicPr>
        <xdr:cNvPr id="28" name="Imagen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" t="19476" r="13429" b="19850"/>
        <a:stretch>
          <a:fillRect/>
        </a:stretch>
      </xdr:blipFill>
      <xdr:spPr bwMode="auto">
        <a:xfrm>
          <a:off x="3552825" y="21596350"/>
          <a:ext cx="676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50</xdr:row>
      <xdr:rowOff>95250</xdr:rowOff>
    </xdr:from>
    <xdr:to>
      <xdr:col>3</xdr:col>
      <xdr:colOff>685800</xdr:colOff>
      <xdr:row>50</xdr:row>
      <xdr:rowOff>571500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19729450"/>
          <a:ext cx="647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52</xdr:row>
      <xdr:rowOff>66675</xdr:rowOff>
    </xdr:from>
    <xdr:to>
      <xdr:col>3</xdr:col>
      <xdr:colOff>628650</xdr:colOff>
      <xdr:row>52</xdr:row>
      <xdr:rowOff>466725</xdr:rowOff>
    </xdr:to>
    <xdr:pic>
      <xdr:nvPicPr>
        <xdr:cNvPr id="30" name="Imagen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20653375"/>
          <a:ext cx="561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</xdr:colOff>
      <xdr:row>48</xdr:row>
      <xdr:rowOff>47625</xdr:rowOff>
    </xdr:from>
    <xdr:to>
      <xdr:col>3</xdr:col>
      <xdr:colOff>685800</xdr:colOff>
      <xdr:row>48</xdr:row>
      <xdr:rowOff>571500</xdr:rowOff>
    </xdr:to>
    <xdr:pic>
      <xdr:nvPicPr>
        <xdr:cNvPr id="31" name="Imagen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" t="7687" r="4597" b="7278"/>
        <a:stretch>
          <a:fillRect/>
        </a:stretch>
      </xdr:blipFill>
      <xdr:spPr bwMode="auto">
        <a:xfrm>
          <a:off x="3543300" y="18729325"/>
          <a:ext cx="666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112058</xdr:colOff>
      <xdr:row>51</xdr:row>
      <xdr:rowOff>56030</xdr:rowOff>
    </xdr:from>
    <xdr:to>
      <xdr:col>3</xdr:col>
      <xdr:colOff>759758</xdr:colOff>
      <xdr:row>51</xdr:row>
      <xdr:rowOff>532280</xdr:rowOff>
    </xdr:to>
    <xdr:pic>
      <xdr:nvPicPr>
        <xdr:cNvPr id="32" name="Imagen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6308" y="20166480"/>
          <a:ext cx="647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168089</xdr:colOff>
      <xdr:row>49</xdr:row>
      <xdr:rowOff>123264</xdr:rowOff>
    </xdr:from>
    <xdr:to>
      <xdr:col>3</xdr:col>
      <xdr:colOff>834839</xdr:colOff>
      <xdr:row>49</xdr:row>
      <xdr:rowOff>647139</xdr:rowOff>
    </xdr:to>
    <xdr:pic>
      <xdr:nvPicPr>
        <xdr:cNvPr id="33" name="Imagen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" t="7687" r="4597" b="7278"/>
        <a:stretch>
          <a:fillRect/>
        </a:stretch>
      </xdr:blipFill>
      <xdr:spPr bwMode="auto">
        <a:xfrm>
          <a:off x="3692339" y="19281214"/>
          <a:ext cx="666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3</xdr:col>
      <xdr:colOff>819150</xdr:colOff>
      <xdr:row>39</xdr:row>
      <xdr:rowOff>453278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14395450"/>
          <a:ext cx="819150" cy="453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89647</xdr:colOff>
      <xdr:row>43</xdr:row>
      <xdr:rowOff>0</xdr:rowOff>
    </xdr:from>
    <xdr:to>
      <xdr:col>3</xdr:col>
      <xdr:colOff>775447</xdr:colOff>
      <xdr:row>43</xdr:row>
      <xdr:rowOff>12887</xdr:rowOff>
    </xdr:to>
    <xdr:pic>
      <xdr:nvPicPr>
        <xdr:cNvPr id="35" name="Imagen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897" y="16300450"/>
          <a:ext cx="685800" cy="12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</xdr:colOff>
      <xdr:row>68</xdr:row>
      <xdr:rowOff>100852</xdr:rowOff>
    </xdr:from>
    <xdr:to>
      <xdr:col>8</xdr:col>
      <xdr:colOff>168088</xdr:colOff>
      <xdr:row>69</xdr:row>
      <xdr:rowOff>168176</xdr:rowOff>
    </xdr:to>
    <xdr:grpSp>
      <xdr:nvGrpSpPr>
        <xdr:cNvPr id="36" name="Grupo 35"/>
        <xdr:cNvGrpSpPr/>
      </xdr:nvGrpSpPr>
      <xdr:grpSpPr>
        <a:xfrm>
          <a:off x="4829736" y="27387176"/>
          <a:ext cx="2319617" cy="269029"/>
          <a:chOff x="5038725" y="2704539"/>
          <a:chExt cx="2082612" cy="269030"/>
        </a:xfrm>
      </xdr:grpSpPr>
      <xdr:sp macro="" textlink="">
        <xdr:nvSpPr>
          <xdr:cNvPr id="37" name="Pentágono 36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38" name="Conector recto de flecha 37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" name="CuadroTexto 38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</xdr:row>
      <xdr:rowOff>19050</xdr:rowOff>
    </xdr:from>
    <xdr:to>
      <xdr:col>4</xdr:col>
      <xdr:colOff>504825</xdr:colOff>
      <xdr:row>11</xdr:row>
      <xdr:rowOff>56029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996" y="825874"/>
          <a:ext cx="2997947" cy="1714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</xdr:colOff>
      <xdr:row>90</xdr:row>
      <xdr:rowOff>100852</xdr:rowOff>
    </xdr:from>
    <xdr:to>
      <xdr:col>8</xdr:col>
      <xdr:colOff>168088</xdr:colOff>
      <xdr:row>91</xdr:row>
      <xdr:rowOff>168176</xdr:rowOff>
    </xdr:to>
    <xdr:grpSp>
      <xdr:nvGrpSpPr>
        <xdr:cNvPr id="4" name="Grupo 3"/>
        <xdr:cNvGrpSpPr/>
      </xdr:nvGrpSpPr>
      <xdr:grpSpPr>
        <a:xfrm>
          <a:off x="4829736" y="37853470"/>
          <a:ext cx="2319617" cy="269030"/>
          <a:chOff x="5038725" y="2704539"/>
          <a:chExt cx="2082612" cy="269030"/>
        </a:xfrm>
      </xdr:grpSpPr>
      <xdr:sp macro="" textlink="">
        <xdr:nvSpPr>
          <xdr:cNvPr id="5" name="Pentágono 4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6" name="Conector recto de flecha 5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CuadroTexto 6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4</xdr:col>
      <xdr:colOff>571499</xdr:colOff>
      <xdr:row>14</xdr:row>
      <xdr:rowOff>56032</xdr:rowOff>
    </xdr:from>
    <xdr:to>
      <xdr:col>8</xdr:col>
      <xdr:colOff>145675</xdr:colOff>
      <xdr:row>15</xdr:row>
      <xdr:rowOff>123356</xdr:rowOff>
    </xdr:to>
    <xdr:grpSp>
      <xdr:nvGrpSpPr>
        <xdr:cNvPr id="8" name="Grupo 7"/>
        <xdr:cNvGrpSpPr/>
      </xdr:nvGrpSpPr>
      <xdr:grpSpPr>
        <a:xfrm>
          <a:off x="4807323" y="3126444"/>
          <a:ext cx="2319617" cy="269030"/>
          <a:chOff x="5038725" y="2704539"/>
          <a:chExt cx="2082612" cy="269030"/>
        </a:xfrm>
      </xdr:grpSpPr>
      <xdr:sp macro="" textlink="">
        <xdr:nvSpPr>
          <xdr:cNvPr id="9" name="Pentágono 8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10" name="Conector recto de flecha 9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CuadroTexto 10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3</xdr:row>
      <xdr:rowOff>66675</xdr:rowOff>
    </xdr:from>
    <xdr:to>
      <xdr:col>5</xdr:col>
      <xdr:colOff>285750</xdr:colOff>
      <xdr:row>11</xdr:row>
      <xdr:rowOff>38100</xdr:rowOff>
    </xdr:to>
    <xdr:pic>
      <xdr:nvPicPr>
        <xdr:cNvPr id="128179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885825"/>
          <a:ext cx="28956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127552</xdr:colOff>
      <xdr:row>15</xdr:row>
      <xdr:rowOff>35615</xdr:rowOff>
    </xdr:from>
    <xdr:to>
      <xdr:col>3</xdr:col>
      <xdr:colOff>594277</xdr:colOff>
      <xdr:row>15</xdr:row>
      <xdr:rowOff>397565</xdr:rowOff>
    </xdr:to>
    <xdr:pic>
      <xdr:nvPicPr>
        <xdr:cNvPr id="1281798" name="Imagen 12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3530" y="3961572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102354</xdr:colOff>
      <xdr:row>17</xdr:row>
      <xdr:rowOff>44174</xdr:rowOff>
    </xdr:from>
    <xdr:to>
      <xdr:col>3</xdr:col>
      <xdr:colOff>607946</xdr:colOff>
      <xdr:row>17</xdr:row>
      <xdr:rowOff>587393</xdr:rowOff>
    </xdr:to>
    <xdr:pic>
      <xdr:nvPicPr>
        <xdr:cNvPr id="21" name="Imagen 20" descr="91423002_Café Perú Molido BIO 250 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7504" y="4778099"/>
          <a:ext cx="505592" cy="543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46673</xdr:colOff>
      <xdr:row>16</xdr:row>
      <xdr:rowOff>33130</xdr:rowOff>
    </xdr:from>
    <xdr:to>
      <xdr:col>3</xdr:col>
      <xdr:colOff>668047</xdr:colOff>
      <xdr:row>16</xdr:row>
      <xdr:rowOff>571499</xdr:rowOff>
    </xdr:to>
    <xdr:pic>
      <xdr:nvPicPr>
        <xdr:cNvPr id="22" name="Imagen 21" descr="91423008_Café Intenso Grano 1 k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3152651" y="4008782"/>
          <a:ext cx="621374" cy="53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166426</xdr:colOff>
      <xdr:row>21</xdr:row>
      <xdr:rowOff>44174</xdr:rowOff>
    </xdr:from>
    <xdr:to>
      <xdr:col>3</xdr:col>
      <xdr:colOff>654328</xdr:colOff>
      <xdr:row>21</xdr:row>
      <xdr:rowOff>582406</xdr:rowOff>
    </xdr:to>
    <xdr:pic>
      <xdr:nvPicPr>
        <xdr:cNvPr id="24" name="Imagen 23" descr="91423044_Café Organic Molido BIO 250 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8730" y="6918739"/>
          <a:ext cx="487902" cy="538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23</xdr:row>
      <xdr:rowOff>8834</xdr:rowOff>
    </xdr:from>
    <xdr:to>
      <xdr:col>3</xdr:col>
      <xdr:colOff>661503</xdr:colOff>
      <xdr:row>24</xdr:row>
      <xdr:rowOff>66445</xdr:rowOff>
    </xdr:to>
    <xdr:pic>
      <xdr:nvPicPr>
        <xdr:cNvPr id="26" name="Imagen 25" descr="Café molido 100% Arábica BIO | Cafés Oquend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4550" y="8232084"/>
          <a:ext cx="528153" cy="654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25</xdr:row>
      <xdr:rowOff>88623</xdr:rowOff>
    </xdr:from>
    <xdr:to>
      <xdr:col>3</xdr:col>
      <xdr:colOff>587063</xdr:colOff>
      <xdr:row>25</xdr:row>
      <xdr:rowOff>586850</xdr:rowOff>
    </xdr:to>
    <xdr:pic>
      <xdr:nvPicPr>
        <xdr:cNvPr id="27" name="Imagen 26" descr="Café molido descafeinado 100% Arábica BIO | Cafés Oquend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4550" y="8908773"/>
          <a:ext cx="453713" cy="498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231679</xdr:colOff>
      <xdr:row>26</xdr:row>
      <xdr:rowOff>15593</xdr:rowOff>
    </xdr:from>
    <xdr:to>
      <xdr:col>3</xdr:col>
      <xdr:colOff>622300</xdr:colOff>
      <xdr:row>26</xdr:row>
      <xdr:rowOff>591445</xdr:rowOff>
    </xdr:to>
    <xdr:pic>
      <xdr:nvPicPr>
        <xdr:cNvPr id="28" name="Imagen 27" descr="Cápsulas café BIO Mepiachi | Cafés Oquend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2879" y="9432643"/>
          <a:ext cx="390621" cy="57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77304</xdr:colOff>
      <xdr:row>22</xdr:row>
      <xdr:rowOff>22088</xdr:rowOff>
    </xdr:from>
    <xdr:to>
      <xdr:col>3</xdr:col>
      <xdr:colOff>673652</xdr:colOff>
      <xdr:row>23</xdr:row>
      <xdr:rowOff>51491</xdr:rowOff>
    </xdr:to>
    <xdr:pic>
      <xdr:nvPicPr>
        <xdr:cNvPr id="29" name="Imagen 28" descr="Café instantané bio GEPA « Kagera »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608" y="7564784"/>
          <a:ext cx="596348" cy="62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101801</xdr:colOff>
      <xdr:row>20</xdr:row>
      <xdr:rowOff>28852</xdr:rowOff>
    </xdr:from>
    <xdr:to>
      <xdr:col>3</xdr:col>
      <xdr:colOff>607393</xdr:colOff>
      <xdr:row>20</xdr:row>
      <xdr:rowOff>575798</xdr:rowOff>
    </xdr:to>
    <xdr:pic>
      <xdr:nvPicPr>
        <xdr:cNvPr id="30" name="Imagen 29" descr="91423002_Café Perú Molido BIO 250 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6951" y="6563002"/>
          <a:ext cx="505592" cy="546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56198</xdr:colOff>
      <xdr:row>16</xdr:row>
      <xdr:rowOff>33130</xdr:rowOff>
    </xdr:from>
    <xdr:to>
      <xdr:col>3</xdr:col>
      <xdr:colOff>677572</xdr:colOff>
      <xdr:row>16</xdr:row>
      <xdr:rowOff>571499</xdr:rowOff>
    </xdr:to>
    <xdr:pic>
      <xdr:nvPicPr>
        <xdr:cNvPr id="31" name="Imagen 30" descr="91423008_Café Intenso Grano 1 k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3161348" y="4166980"/>
          <a:ext cx="621374" cy="53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165652</xdr:colOff>
      <xdr:row>28</xdr:row>
      <xdr:rowOff>8285</xdr:rowOff>
    </xdr:from>
    <xdr:to>
      <xdr:col>3</xdr:col>
      <xdr:colOff>588066</xdr:colOff>
      <xdr:row>28</xdr:row>
      <xdr:rowOff>590255</xdr:rowOff>
    </xdr:to>
    <xdr:pic>
      <xdr:nvPicPr>
        <xdr:cNvPr id="33" name="Imagen 32" descr="ORZO. Malta de cebada soluble de Comercio Justo – SETEM MCM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6852" y="10841385"/>
          <a:ext cx="422414" cy="581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</xdr:colOff>
      <xdr:row>71</xdr:row>
      <xdr:rowOff>100852</xdr:rowOff>
    </xdr:from>
    <xdr:to>
      <xdr:col>8</xdr:col>
      <xdr:colOff>168088</xdr:colOff>
      <xdr:row>72</xdr:row>
      <xdr:rowOff>168176</xdr:rowOff>
    </xdr:to>
    <xdr:grpSp>
      <xdr:nvGrpSpPr>
        <xdr:cNvPr id="20" name="Grupo 19">
          <a:hlinkClick xmlns:r="http://schemas.openxmlformats.org/officeDocument/2006/relationships" r:id="rId11"/>
        </xdr:cNvPr>
        <xdr:cNvGrpSpPr/>
      </xdr:nvGrpSpPr>
      <xdr:grpSpPr>
        <a:xfrm>
          <a:off x="4305301" y="30380827"/>
          <a:ext cx="2158812" cy="267349"/>
          <a:chOff x="5038725" y="2704539"/>
          <a:chExt cx="2082612" cy="269030"/>
        </a:xfrm>
      </xdr:grpSpPr>
      <xdr:sp macro="" textlink="">
        <xdr:nvSpPr>
          <xdr:cNvPr id="32" name="Pentágono 31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34" name="Conector recto de flecha 33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" name="CuadroTexto 34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4</xdr:col>
      <xdr:colOff>460563</xdr:colOff>
      <xdr:row>12</xdr:row>
      <xdr:rowOff>66675</xdr:rowOff>
    </xdr:from>
    <xdr:to>
      <xdr:col>8</xdr:col>
      <xdr:colOff>161925</xdr:colOff>
      <xdr:row>13</xdr:row>
      <xdr:rowOff>133999</xdr:rowOff>
    </xdr:to>
    <xdr:grpSp>
      <xdr:nvGrpSpPr>
        <xdr:cNvPr id="36" name="Grupo 35">
          <a:hlinkClick xmlns:r="http://schemas.openxmlformats.org/officeDocument/2006/relationships" r:id="rId11"/>
        </xdr:cNvPr>
        <xdr:cNvGrpSpPr/>
      </xdr:nvGrpSpPr>
      <xdr:grpSpPr>
        <a:xfrm>
          <a:off x="4299138" y="2838450"/>
          <a:ext cx="2158812" cy="267349"/>
          <a:chOff x="5038725" y="2704539"/>
          <a:chExt cx="2082612" cy="269030"/>
        </a:xfrm>
      </xdr:grpSpPr>
      <xdr:sp macro="" textlink="">
        <xdr:nvSpPr>
          <xdr:cNvPr id="37" name="Pentágono 36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38" name="Conector recto de flecha 37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" name="CuadroTexto 38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</xdr:row>
      <xdr:rowOff>19050</xdr:rowOff>
    </xdr:from>
    <xdr:to>
      <xdr:col>4</xdr:col>
      <xdr:colOff>504825</xdr:colOff>
      <xdr:row>11</xdr:row>
      <xdr:rowOff>22412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225" y="819150"/>
          <a:ext cx="29972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18</xdr:row>
      <xdr:rowOff>28575</xdr:rowOff>
    </xdr:from>
    <xdr:to>
      <xdr:col>3</xdr:col>
      <xdr:colOff>381000</xdr:colOff>
      <xdr:row>18</xdr:row>
      <xdr:rowOff>561975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63217425"/>
          <a:ext cx="180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16</xdr:row>
      <xdr:rowOff>28575</xdr:rowOff>
    </xdr:from>
    <xdr:to>
      <xdr:col>3</xdr:col>
      <xdr:colOff>381000</xdr:colOff>
      <xdr:row>16</xdr:row>
      <xdr:rowOff>571500</xdr:rowOff>
    </xdr:to>
    <xdr:pic>
      <xdr:nvPicPr>
        <xdr:cNvPr id="10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61991875"/>
          <a:ext cx="152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15</xdr:row>
      <xdr:rowOff>28575</xdr:rowOff>
    </xdr:from>
    <xdr:to>
      <xdr:col>3</xdr:col>
      <xdr:colOff>381000</xdr:colOff>
      <xdr:row>15</xdr:row>
      <xdr:rowOff>571500</xdr:rowOff>
    </xdr:to>
    <xdr:pic>
      <xdr:nvPicPr>
        <xdr:cNvPr id="16" name="Imagen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61363225"/>
          <a:ext cx="180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23</xdr:row>
      <xdr:rowOff>19050</xdr:rowOff>
    </xdr:from>
    <xdr:to>
      <xdr:col>3</xdr:col>
      <xdr:colOff>552450</xdr:colOff>
      <xdr:row>23</xdr:row>
      <xdr:rowOff>609600</xdr:rowOff>
    </xdr:to>
    <xdr:pic>
      <xdr:nvPicPr>
        <xdr:cNvPr id="17" name="Imagen 15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66497200"/>
          <a:ext cx="371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22</xdr:row>
      <xdr:rowOff>85725</xdr:rowOff>
    </xdr:from>
    <xdr:to>
      <xdr:col>3</xdr:col>
      <xdr:colOff>542925</xdr:colOff>
      <xdr:row>22</xdr:row>
      <xdr:rowOff>619125</xdr:rowOff>
    </xdr:to>
    <xdr:pic>
      <xdr:nvPicPr>
        <xdr:cNvPr id="18" name="Imagen 15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65859025"/>
          <a:ext cx="3333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21</xdr:row>
      <xdr:rowOff>47625</xdr:rowOff>
    </xdr:from>
    <xdr:to>
      <xdr:col>3</xdr:col>
      <xdr:colOff>523875</xdr:colOff>
      <xdr:row>21</xdr:row>
      <xdr:rowOff>638175</xdr:rowOff>
    </xdr:to>
    <xdr:pic>
      <xdr:nvPicPr>
        <xdr:cNvPr id="19" name="Imagen 15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65147825"/>
          <a:ext cx="371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17</xdr:row>
      <xdr:rowOff>28575</xdr:rowOff>
    </xdr:from>
    <xdr:to>
      <xdr:col>3</xdr:col>
      <xdr:colOff>381000</xdr:colOff>
      <xdr:row>17</xdr:row>
      <xdr:rowOff>561975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62588775"/>
          <a:ext cx="180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53</xdr:row>
      <xdr:rowOff>57150</xdr:rowOff>
    </xdr:from>
    <xdr:to>
      <xdr:col>3</xdr:col>
      <xdr:colOff>609600</xdr:colOff>
      <xdr:row>53</xdr:row>
      <xdr:rowOff>790575</xdr:rowOff>
    </xdr:to>
    <xdr:pic>
      <xdr:nvPicPr>
        <xdr:cNvPr id="29" name="Imagen 2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78339950"/>
          <a:ext cx="485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54</xdr:row>
      <xdr:rowOff>28575</xdr:rowOff>
    </xdr:from>
    <xdr:to>
      <xdr:col>3</xdr:col>
      <xdr:colOff>542925</xdr:colOff>
      <xdr:row>54</xdr:row>
      <xdr:rowOff>800100</xdr:rowOff>
    </xdr:to>
    <xdr:pic>
      <xdr:nvPicPr>
        <xdr:cNvPr id="30" name="Imagen 2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9136875"/>
          <a:ext cx="371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55</xdr:row>
      <xdr:rowOff>38100</xdr:rowOff>
    </xdr:from>
    <xdr:to>
      <xdr:col>3</xdr:col>
      <xdr:colOff>561975</xdr:colOff>
      <xdr:row>55</xdr:row>
      <xdr:rowOff>800100</xdr:rowOff>
    </xdr:to>
    <xdr:pic>
      <xdr:nvPicPr>
        <xdr:cNvPr id="31" name="Imagen 2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79971900"/>
          <a:ext cx="400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57</xdr:row>
      <xdr:rowOff>9525</xdr:rowOff>
    </xdr:from>
    <xdr:to>
      <xdr:col>3</xdr:col>
      <xdr:colOff>628650</xdr:colOff>
      <xdr:row>57</xdr:row>
      <xdr:rowOff>800100</xdr:rowOff>
    </xdr:to>
    <xdr:pic>
      <xdr:nvPicPr>
        <xdr:cNvPr id="32" name="Imagen 2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81594325"/>
          <a:ext cx="514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56</xdr:row>
      <xdr:rowOff>28575</xdr:rowOff>
    </xdr:from>
    <xdr:to>
      <xdr:col>3</xdr:col>
      <xdr:colOff>619125</xdr:colOff>
      <xdr:row>56</xdr:row>
      <xdr:rowOff>781050</xdr:rowOff>
    </xdr:to>
    <xdr:pic>
      <xdr:nvPicPr>
        <xdr:cNvPr id="33" name="Imagen 2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80787875"/>
          <a:ext cx="5334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51</xdr:row>
      <xdr:rowOff>47625</xdr:rowOff>
    </xdr:from>
    <xdr:to>
      <xdr:col>3</xdr:col>
      <xdr:colOff>676275</xdr:colOff>
      <xdr:row>51</xdr:row>
      <xdr:rowOff>771525</xdr:rowOff>
    </xdr:to>
    <xdr:pic>
      <xdr:nvPicPr>
        <xdr:cNvPr id="34" name="Imagen 3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76679425"/>
          <a:ext cx="581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50</xdr:row>
      <xdr:rowOff>38100</xdr:rowOff>
    </xdr:from>
    <xdr:to>
      <xdr:col>3</xdr:col>
      <xdr:colOff>628650</xdr:colOff>
      <xdr:row>50</xdr:row>
      <xdr:rowOff>762000</xdr:rowOff>
    </xdr:to>
    <xdr:pic>
      <xdr:nvPicPr>
        <xdr:cNvPr id="35" name="Imagen 3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75844400"/>
          <a:ext cx="4857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52</xdr:row>
      <xdr:rowOff>57150</xdr:rowOff>
    </xdr:from>
    <xdr:to>
      <xdr:col>3</xdr:col>
      <xdr:colOff>619125</xdr:colOff>
      <xdr:row>52</xdr:row>
      <xdr:rowOff>790575</xdr:rowOff>
    </xdr:to>
    <xdr:pic>
      <xdr:nvPicPr>
        <xdr:cNvPr id="36" name="Imagen 3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77514450"/>
          <a:ext cx="485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14</xdr:row>
      <xdr:rowOff>38100</xdr:rowOff>
    </xdr:from>
    <xdr:to>
      <xdr:col>3</xdr:col>
      <xdr:colOff>400050</xdr:colOff>
      <xdr:row>14</xdr:row>
      <xdr:rowOff>581025</xdr:rowOff>
    </xdr:to>
    <xdr:pic>
      <xdr:nvPicPr>
        <xdr:cNvPr id="37" name="Imagen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60775850"/>
          <a:ext cx="180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19</xdr:row>
      <xdr:rowOff>28575</xdr:rowOff>
    </xdr:from>
    <xdr:to>
      <xdr:col>3</xdr:col>
      <xdr:colOff>381000</xdr:colOff>
      <xdr:row>19</xdr:row>
      <xdr:rowOff>571500</xdr:rowOff>
    </xdr:to>
    <xdr:pic>
      <xdr:nvPicPr>
        <xdr:cNvPr id="40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63846075"/>
          <a:ext cx="152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</xdr:colOff>
      <xdr:row>63</xdr:row>
      <xdr:rowOff>100852</xdr:rowOff>
    </xdr:from>
    <xdr:to>
      <xdr:col>8</xdr:col>
      <xdr:colOff>168088</xdr:colOff>
      <xdr:row>64</xdr:row>
      <xdr:rowOff>168176</xdr:rowOff>
    </xdr:to>
    <xdr:grpSp>
      <xdr:nvGrpSpPr>
        <xdr:cNvPr id="20" name="Grupo 19">
          <a:hlinkClick xmlns:r="http://schemas.openxmlformats.org/officeDocument/2006/relationships" r:id="rId15"/>
        </xdr:cNvPr>
        <xdr:cNvGrpSpPr/>
      </xdr:nvGrpSpPr>
      <xdr:grpSpPr>
        <a:xfrm>
          <a:off x="4829736" y="28507764"/>
          <a:ext cx="2297205" cy="269030"/>
          <a:chOff x="5038725" y="2704539"/>
          <a:chExt cx="2082612" cy="269030"/>
        </a:xfrm>
      </xdr:grpSpPr>
      <xdr:sp macro="" textlink="">
        <xdr:nvSpPr>
          <xdr:cNvPr id="21" name="Pentágono 20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22" name="Conector recto de flecha 21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CuadroTexto 22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4</xdr:col>
      <xdr:colOff>582706</xdr:colOff>
      <xdr:row>11</xdr:row>
      <xdr:rowOff>67233</xdr:rowOff>
    </xdr:from>
    <xdr:to>
      <xdr:col>8</xdr:col>
      <xdr:colOff>156882</xdr:colOff>
      <xdr:row>12</xdr:row>
      <xdr:rowOff>134557</xdr:rowOff>
    </xdr:to>
    <xdr:grpSp>
      <xdr:nvGrpSpPr>
        <xdr:cNvPr id="24" name="Grupo 23">
          <a:hlinkClick xmlns:r="http://schemas.openxmlformats.org/officeDocument/2006/relationships" r:id="rId15"/>
        </xdr:cNvPr>
        <xdr:cNvGrpSpPr/>
      </xdr:nvGrpSpPr>
      <xdr:grpSpPr>
        <a:xfrm>
          <a:off x="4818530" y="2622174"/>
          <a:ext cx="2297205" cy="269030"/>
          <a:chOff x="5038725" y="2704539"/>
          <a:chExt cx="2082612" cy="269030"/>
        </a:xfrm>
      </xdr:grpSpPr>
      <xdr:sp macro="" textlink="">
        <xdr:nvSpPr>
          <xdr:cNvPr id="25" name="Pentágono 24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26" name="Conector recto de flecha 25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CuadroTexto 26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</xdr:row>
      <xdr:rowOff>19050</xdr:rowOff>
    </xdr:from>
    <xdr:to>
      <xdr:col>4</xdr:col>
      <xdr:colOff>504825</xdr:colOff>
      <xdr:row>11</xdr:row>
      <xdr:rowOff>89647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225" y="819150"/>
          <a:ext cx="29972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111498</xdr:colOff>
      <xdr:row>22</xdr:row>
      <xdr:rowOff>18489</xdr:rowOff>
    </xdr:from>
    <xdr:to>
      <xdr:col>3</xdr:col>
      <xdr:colOff>711573</xdr:colOff>
      <xdr:row>22</xdr:row>
      <xdr:rowOff>458694</xdr:rowOff>
    </xdr:to>
    <xdr:pic>
      <xdr:nvPicPr>
        <xdr:cNvPr id="3" name="Imagen 5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0145" y="6712136"/>
          <a:ext cx="600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92448</xdr:colOff>
      <xdr:row>24</xdr:row>
      <xdr:rowOff>34738</xdr:rowOff>
    </xdr:from>
    <xdr:to>
      <xdr:col>3</xdr:col>
      <xdr:colOff>692523</xdr:colOff>
      <xdr:row>24</xdr:row>
      <xdr:rowOff>474943</xdr:rowOff>
    </xdr:to>
    <xdr:pic>
      <xdr:nvPicPr>
        <xdr:cNvPr id="26" name="Imagen 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095" y="7296150"/>
          <a:ext cx="600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77508</xdr:colOff>
      <xdr:row>26</xdr:row>
      <xdr:rowOff>34739</xdr:rowOff>
    </xdr:from>
    <xdr:to>
      <xdr:col>3</xdr:col>
      <xdr:colOff>677583</xdr:colOff>
      <xdr:row>26</xdr:row>
      <xdr:rowOff>474943</xdr:rowOff>
    </xdr:to>
    <xdr:pic>
      <xdr:nvPicPr>
        <xdr:cNvPr id="27" name="Imagen 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6155" y="8073092"/>
          <a:ext cx="600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</xdr:colOff>
      <xdr:row>39</xdr:row>
      <xdr:rowOff>100852</xdr:rowOff>
    </xdr:from>
    <xdr:to>
      <xdr:col>8</xdr:col>
      <xdr:colOff>168088</xdr:colOff>
      <xdr:row>40</xdr:row>
      <xdr:rowOff>168176</xdr:rowOff>
    </xdr:to>
    <xdr:grpSp>
      <xdr:nvGrpSpPr>
        <xdr:cNvPr id="8" name="Grupo 7">
          <a:hlinkClick xmlns:r="http://schemas.openxmlformats.org/officeDocument/2006/relationships" r:id="rId4"/>
        </xdr:cNvPr>
        <xdr:cNvGrpSpPr/>
      </xdr:nvGrpSpPr>
      <xdr:grpSpPr>
        <a:xfrm>
          <a:off x="4953001" y="13715999"/>
          <a:ext cx="2319616" cy="269030"/>
          <a:chOff x="5038725" y="2704539"/>
          <a:chExt cx="2082612" cy="269030"/>
        </a:xfrm>
      </xdr:grpSpPr>
      <xdr:sp macro="" textlink="">
        <xdr:nvSpPr>
          <xdr:cNvPr id="9" name="Pentágono 8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10" name="Conector recto de flecha 9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CuadroTexto 10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oneCellAnchor>
    <xdr:from>
      <xdr:col>3</xdr:col>
      <xdr:colOff>85725</xdr:colOff>
      <xdr:row>14</xdr:row>
      <xdr:rowOff>133350</xdr:rowOff>
    </xdr:from>
    <xdr:ext cx="600075" cy="466725"/>
    <xdr:pic>
      <xdr:nvPicPr>
        <xdr:cNvPr id="16" name="Imagen 5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372" y="4877174"/>
          <a:ext cx="600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526675</xdr:colOff>
      <xdr:row>11</xdr:row>
      <xdr:rowOff>22412</xdr:rowOff>
    </xdr:from>
    <xdr:to>
      <xdr:col>8</xdr:col>
      <xdr:colOff>100851</xdr:colOff>
      <xdr:row>12</xdr:row>
      <xdr:rowOff>112148</xdr:rowOff>
    </xdr:to>
    <xdr:grpSp>
      <xdr:nvGrpSpPr>
        <xdr:cNvPr id="21" name="Grupo 20">
          <a:hlinkClick xmlns:r="http://schemas.openxmlformats.org/officeDocument/2006/relationships" r:id="rId4"/>
        </xdr:cNvPr>
        <xdr:cNvGrpSpPr/>
      </xdr:nvGrpSpPr>
      <xdr:grpSpPr>
        <a:xfrm>
          <a:off x="4885763" y="2510118"/>
          <a:ext cx="2319617" cy="269030"/>
          <a:chOff x="5038725" y="2704539"/>
          <a:chExt cx="2082612" cy="269030"/>
        </a:xfrm>
      </xdr:grpSpPr>
      <xdr:sp macro="" textlink="">
        <xdr:nvSpPr>
          <xdr:cNvPr id="22" name="Pentágono 21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23" name="Conector recto de flecha 22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" name="CuadroTexto 23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</xdr:row>
      <xdr:rowOff>19050</xdr:rowOff>
    </xdr:from>
    <xdr:to>
      <xdr:col>4</xdr:col>
      <xdr:colOff>504825</xdr:colOff>
      <xdr:row>11</xdr:row>
      <xdr:rowOff>123265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225" y="819150"/>
          <a:ext cx="29972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</xdr:colOff>
      <xdr:row>35</xdr:row>
      <xdr:rowOff>100852</xdr:rowOff>
    </xdr:from>
    <xdr:to>
      <xdr:col>8</xdr:col>
      <xdr:colOff>168088</xdr:colOff>
      <xdr:row>36</xdr:row>
      <xdr:rowOff>168176</xdr:rowOff>
    </xdr:to>
    <xdr:grpSp>
      <xdr:nvGrpSpPr>
        <xdr:cNvPr id="3" name="Grupo 2">
          <a:hlinkClick xmlns:r="http://schemas.openxmlformats.org/officeDocument/2006/relationships" r:id="rId2"/>
        </xdr:cNvPr>
        <xdr:cNvGrpSpPr/>
      </xdr:nvGrpSpPr>
      <xdr:grpSpPr>
        <a:xfrm>
          <a:off x="5927913" y="12752293"/>
          <a:ext cx="2319616" cy="269030"/>
          <a:chOff x="5038725" y="2704539"/>
          <a:chExt cx="2082612" cy="269030"/>
        </a:xfrm>
      </xdr:grpSpPr>
      <xdr:sp macro="" textlink="">
        <xdr:nvSpPr>
          <xdr:cNvPr id="4" name="Pentágono 3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5" name="Conector recto de flecha 4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CuadroTexto 5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4</xdr:col>
      <xdr:colOff>582713</xdr:colOff>
      <xdr:row>11</xdr:row>
      <xdr:rowOff>0</xdr:rowOff>
    </xdr:from>
    <xdr:to>
      <xdr:col>8</xdr:col>
      <xdr:colOff>156889</xdr:colOff>
      <xdr:row>12</xdr:row>
      <xdr:rowOff>123353</xdr:rowOff>
    </xdr:to>
    <xdr:grpSp>
      <xdr:nvGrpSpPr>
        <xdr:cNvPr id="7" name="Grupo 6">
          <a:hlinkClick xmlns:r="http://schemas.openxmlformats.org/officeDocument/2006/relationships" r:id="rId2"/>
        </xdr:cNvPr>
        <xdr:cNvGrpSpPr/>
      </xdr:nvGrpSpPr>
      <xdr:grpSpPr>
        <a:xfrm>
          <a:off x="5916713" y="2454088"/>
          <a:ext cx="2319617" cy="313853"/>
          <a:chOff x="5038725" y="2704539"/>
          <a:chExt cx="2082612" cy="269030"/>
        </a:xfrm>
      </xdr:grpSpPr>
      <xdr:sp macro="" textlink="">
        <xdr:nvSpPr>
          <xdr:cNvPr id="8" name="Pentágono 7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9" name="Conector recto de flecha 8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CuadroTexto 9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40</xdr:row>
      <xdr:rowOff>180975</xdr:rowOff>
    </xdr:from>
    <xdr:to>
      <xdr:col>3</xdr:col>
      <xdr:colOff>628650</xdr:colOff>
      <xdr:row>40</xdr:row>
      <xdr:rowOff>600075</xdr:rowOff>
    </xdr:to>
    <xdr:pic>
      <xdr:nvPicPr>
        <xdr:cNvPr id="6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20316825"/>
          <a:ext cx="609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19051</xdr:colOff>
      <xdr:row>41</xdr:row>
      <xdr:rowOff>168275</xdr:rowOff>
    </xdr:from>
    <xdr:to>
      <xdr:col>3</xdr:col>
      <xdr:colOff>571501</xdr:colOff>
      <xdr:row>41</xdr:row>
      <xdr:rowOff>587375</xdr:rowOff>
    </xdr:to>
    <xdr:pic>
      <xdr:nvPicPr>
        <xdr:cNvPr id="7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1" y="1442720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561976</xdr:colOff>
      <xdr:row>102</xdr:row>
      <xdr:rowOff>100852</xdr:rowOff>
    </xdr:from>
    <xdr:to>
      <xdr:col>8</xdr:col>
      <xdr:colOff>9525</xdr:colOff>
      <xdr:row>103</xdr:row>
      <xdr:rowOff>168176</xdr:rowOff>
    </xdr:to>
    <xdr:grpSp>
      <xdr:nvGrpSpPr>
        <xdr:cNvPr id="8" name="Grupo 7">
          <a:hlinkClick xmlns:r="http://schemas.openxmlformats.org/officeDocument/2006/relationships" r:id="rId2"/>
        </xdr:cNvPr>
        <xdr:cNvGrpSpPr/>
      </xdr:nvGrpSpPr>
      <xdr:grpSpPr>
        <a:xfrm>
          <a:off x="5762626" y="49945177"/>
          <a:ext cx="2143124" cy="267349"/>
          <a:chOff x="5038725" y="2704539"/>
          <a:chExt cx="2082612" cy="269030"/>
        </a:xfrm>
      </xdr:grpSpPr>
      <xdr:sp macro="" textlink="">
        <xdr:nvSpPr>
          <xdr:cNvPr id="9" name="Pentágono 8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10" name="Conector recto de flecha 9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CuadroTexto 10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3</xdr:col>
      <xdr:colOff>619126</xdr:colOff>
      <xdr:row>12</xdr:row>
      <xdr:rowOff>57150</xdr:rowOff>
    </xdr:from>
    <xdr:to>
      <xdr:col>8</xdr:col>
      <xdr:colOff>76200</xdr:colOff>
      <xdr:row>13</xdr:row>
      <xdr:rowOff>114949</xdr:rowOff>
    </xdr:to>
    <xdr:grpSp>
      <xdr:nvGrpSpPr>
        <xdr:cNvPr id="12" name="Grupo 11">
          <a:hlinkClick xmlns:r="http://schemas.openxmlformats.org/officeDocument/2006/relationships" r:id="rId2"/>
        </xdr:cNvPr>
        <xdr:cNvGrpSpPr/>
      </xdr:nvGrpSpPr>
      <xdr:grpSpPr>
        <a:xfrm>
          <a:off x="5819776" y="2343150"/>
          <a:ext cx="2152649" cy="257824"/>
          <a:chOff x="5038725" y="2704539"/>
          <a:chExt cx="2082612" cy="269030"/>
        </a:xfrm>
      </xdr:grpSpPr>
      <xdr:sp macro="" textlink="">
        <xdr:nvSpPr>
          <xdr:cNvPr id="13" name="Pentágono 12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14" name="Conector recto de flecha 13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" name="CuadroTexto 14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47624</xdr:colOff>
      <xdr:row>2</xdr:row>
      <xdr:rowOff>57150</xdr:rowOff>
    </xdr:from>
    <xdr:to>
      <xdr:col>3</xdr:col>
      <xdr:colOff>485774</xdr:colOff>
      <xdr:row>12</xdr:row>
      <xdr:rowOff>108458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49" y="552450"/>
          <a:ext cx="2466975" cy="1842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2</xdr:row>
      <xdr:rowOff>190500</xdr:rowOff>
    </xdr:from>
    <xdr:to>
      <xdr:col>3</xdr:col>
      <xdr:colOff>581025</xdr:colOff>
      <xdr:row>13</xdr:row>
      <xdr:rowOff>66675</xdr:rowOff>
    </xdr:to>
    <xdr:pic>
      <xdr:nvPicPr>
        <xdr:cNvPr id="1259481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657225"/>
          <a:ext cx="303847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31</xdr:row>
      <xdr:rowOff>0</xdr:rowOff>
    </xdr:from>
    <xdr:to>
      <xdr:col>4</xdr:col>
      <xdr:colOff>0</xdr:colOff>
      <xdr:row>31</xdr:row>
      <xdr:rowOff>628650</xdr:rowOff>
    </xdr:to>
    <xdr:pic>
      <xdr:nvPicPr>
        <xdr:cNvPr id="1259482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840480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31</xdr:row>
      <xdr:rowOff>142875</xdr:rowOff>
    </xdr:from>
    <xdr:to>
      <xdr:col>3</xdr:col>
      <xdr:colOff>619125</xdr:colOff>
      <xdr:row>31</xdr:row>
      <xdr:rowOff>771525</xdr:rowOff>
    </xdr:to>
    <xdr:pic>
      <xdr:nvPicPr>
        <xdr:cNvPr id="1259483" name="Imagen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9214425"/>
          <a:ext cx="571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32</xdr:row>
      <xdr:rowOff>295275</xdr:rowOff>
    </xdr:from>
    <xdr:to>
      <xdr:col>3</xdr:col>
      <xdr:colOff>619125</xdr:colOff>
      <xdr:row>32</xdr:row>
      <xdr:rowOff>904875</xdr:rowOff>
    </xdr:to>
    <xdr:pic>
      <xdr:nvPicPr>
        <xdr:cNvPr id="1259484" name="Imagen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0576500"/>
          <a:ext cx="5715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561976</xdr:colOff>
      <xdr:row>36</xdr:row>
      <xdr:rowOff>100852</xdr:rowOff>
    </xdr:from>
    <xdr:to>
      <xdr:col>8</xdr:col>
      <xdr:colOff>9525</xdr:colOff>
      <xdr:row>37</xdr:row>
      <xdr:rowOff>168176</xdr:rowOff>
    </xdr:to>
    <xdr:grpSp>
      <xdr:nvGrpSpPr>
        <xdr:cNvPr id="8" name="Grupo 7">
          <a:hlinkClick xmlns:r="http://schemas.openxmlformats.org/officeDocument/2006/relationships" r:id="rId5"/>
        </xdr:cNvPr>
        <xdr:cNvGrpSpPr/>
      </xdr:nvGrpSpPr>
      <xdr:grpSpPr>
        <a:xfrm>
          <a:off x="5810251" y="15426577"/>
          <a:ext cx="2133599" cy="267349"/>
          <a:chOff x="5038725" y="2704539"/>
          <a:chExt cx="2082612" cy="269030"/>
        </a:xfrm>
      </xdr:grpSpPr>
      <xdr:sp macro="" textlink="">
        <xdr:nvSpPr>
          <xdr:cNvPr id="9" name="Pentágono 8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10" name="Conector recto de flecha 9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CuadroTexto 10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3</xdr:col>
      <xdr:colOff>619125</xdr:colOff>
      <xdr:row>13</xdr:row>
      <xdr:rowOff>152400</xdr:rowOff>
    </xdr:from>
    <xdr:to>
      <xdr:col>8</xdr:col>
      <xdr:colOff>66674</xdr:colOff>
      <xdr:row>14</xdr:row>
      <xdr:rowOff>105424</xdr:rowOff>
    </xdr:to>
    <xdr:grpSp>
      <xdr:nvGrpSpPr>
        <xdr:cNvPr id="16" name="Grupo 15">
          <a:hlinkClick xmlns:r="http://schemas.openxmlformats.org/officeDocument/2006/relationships" r:id="rId5"/>
        </xdr:cNvPr>
        <xdr:cNvGrpSpPr/>
      </xdr:nvGrpSpPr>
      <xdr:grpSpPr>
        <a:xfrm>
          <a:off x="5867400" y="2638425"/>
          <a:ext cx="2133599" cy="267349"/>
          <a:chOff x="5038725" y="2704539"/>
          <a:chExt cx="2082612" cy="269030"/>
        </a:xfrm>
      </xdr:grpSpPr>
      <xdr:sp macro="" textlink="">
        <xdr:nvSpPr>
          <xdr:cNvPr id="17" name="Pentágono 16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18" name="Conector recto de flecha 17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" name="CuadroTexto 18"/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</xdr:row>
      <xdr:rowOff>19050</xdr:rowOff>
    </xdr:from>
    <xdr:to>
      <xdr:col>4</xdr:col>
      <xdr:colOff>504825</xdr:colOff>
      <xdr:row>11</xdr:row>
      <xdr:rowOff>0</xdr:rowOff>
    </xdr:to>
    <xdr:pic>
      <xdr:nvPicPr>
        <xdr:cNvPr id="1297570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838200"/>
          <a:ext cx="28860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52</xdr:row>
      <xdr:rowOff>228600</xdr:rowOff>
    </xdr:from>
    <xdr:to>
      <xdr:col>3</xdr:col>
      <xdr:colOff>390525</xdr:colOff>
      <xdr:row>52</xdr:row>
      <xdr:rowOff>228600</xdr:rowOff>
    </xdr:to>
    <xdr:pic>
      <xdr:nvPicPr>
        <xdr:cNvPr id="1297572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375570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45</xdr:row>
      <xdr:rowOff>38100</xdr:rowOff>
    </xdr:from>
    <xdr:to>
      <xdr:col>3</xdr:col>
      <xdr:colOff>733425</xdr:colOff>
      <xdr:row>45</xdr:row>
      <xdr:rowOff>552450</xdr:rowOff>
    </xdr:to>
    <xdr:pic>
      <xdr:nvPicPr>
        <xdr:cNvPr id="1297609" name="Picture 1726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34461450"/>
          <a:ext cx="5715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72</xdr:row>
      <xdr:rowOff>0</xdr:rowOff>
    </xdr:from>
    <xdr:to>
      <xdr:col>3</xdr:col>
      <xdr:colOff>695325</xdr:colOff>
      <xdr:row>74</xdr:row>
      <xdr:rowOff>70410</xdr:rowOff>
    </xdr:to>
    <xdr:sp macro="" textlink="">
      <xdr:nvSpPr>
        <xdr:cNvPr id="1297612" name="Imagen 4"/>
        <xdr:cNvSpPr>
          <a:spLocks noChangeAspect="1"/>
        </xdr:cNvSpPr>
      </xdr:nvSpPr>
      <xdr:spPr bwMode="auto">
        <a:xfrm>
          <a:off x="3400425" y="51025425"/>
          <a:ext cx="657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72</xdr:row>
      <xdr:rowOff>0</xdr:rowOff>
    </xdr:from>
    <xdr:to>
      <xdr:col>3</xdr:col>
      <xdr:colOff>676275</xdr:colOff>
      <xdr:row>74</xdr:row>
      <xdr:rowOff>53975</xdr:rowOff>
    </xdr:to>
    <xdr:sp macro="" textlink="">
      <xdr:nvSpPr>
        <xdr:cNvPr id="1297613" name="Imagen 6"/>
        <xdr:cNvSpPr>
          <a:spLocks noChangeAspect="1"/>
        </xdr:cNvSpPr>
      </xdr:nvSpPr>
      <xdr:spPr bwMode="auto">
        <a:xfrm>
          <a:off x="3419475" y="52730400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72</xdr:row>
      <xdr:rowOff>0</xdr:rowOff>
    </xdr:from>
    <xdr:to>
      <xdr:col>3</xdr:col>
      <xdr:colOff>628650</xdr:colOff>
      <xdr:row>74</xdr:row>
      <xdr:rowOff>63500</xdr:rowOff>
    </xdr:to>
    <xdr:sp macro="" textlink="">
      <xdr:nvSpPr>
        <xdr:cNvPr id="1297614" name="Imagen 7"/>
        <xdr:cNvSpPr>
          <a:spLocks noChangeAspect="1"/>
        </xdr:cNvSpPr>
      </xdr:nvSpPr>
      <xdr:spPr bwMode="auto">
        <a:xfrm>
          <a:off x="3409950" y="53854350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72</xdr:row>
      <xdr:rowOff>0</xdr:rowOff>
    </xdr:from>
    <xdr:to>
      <xdr:col>3</xdr:col>
      <xdr:colOff>628650</xdr:colOff>
      <xdr:row>74</xdr:row>
      <xdr:rowOff>63500</xdr:rowOff>
    </xdr:to>
    <xdr:sp macro="" textlink="">
      <xdr:nvSpPr>
        <xdr:cNvPr id="1297615" name="Imagen 7"/>
        <xdr:cNvSpPr>
          <a:spLocks noChangeAspect="1"/>
        </xdr:cNvSpPr>
      </xdr:nvSpPr>
      <xdr:spPr bwMode="auto">
        <a:xfrm>
          <a:off x="3409950" y="54425850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86286</xdr:rowOff>
    </xdr:to>
    <xdr:sp macro="" textlink="">
      <xdr:nvSpPr>
        <xdr:cNvPr id="1297616" name="Imagen 9"/>
        <xdr:cNvSpPr>
          <a:spLocks noChangeAspect="1"/>
        </xdr:cNvSpPr>
      </xdr:nvSpPr>
      <xdr:spPr bwMode="auto">
        <a:xfrm>
          <a:off x="3429000" y="598455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72</xdr:row>
      <xdr:rowOff>0</xdr:rowOff>
    </xdr:from>
    <xdr:to>
      <xdr:col>3</xdr:col>
      <xdr:colOff>695325</xdr:colOff>
      <xdr:row>74</xdr:row>
      <xdr:rowOff>70410</xdr:rowOff>
    </xdr:to>
    <xdr:sp macro="" textlink="">
      <xdr:nvSpPr>
        <xdr:cNvPr id="1297617" name="Imagen 4"/>
        <xdr:cNvSpPr>
          <a:spLocks noChangeAspect="1"/>
        </xdr:cNvSpPr>
      </xdr:nvSpPr>
      <xdr:spPr bwMode="auto">
        <a:xfrm>
          <a:off x="3400425" y="51025425"/>
          <a:ext cx="657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72</xdr:row>
      <xdr:rowOff>0</xdr:rowOff>
    </xdr:from>
    <xdr:to>
      <xdr:col>3</xdr:col>
      <xdr:colOff>676275</xdr:colOff>
      <xdr:row>74</xdr:row>
      <xdr:rowOff>53975</xdr:rowOff>
    </xdr:to>
    <xdr:sp macro="" textlink="">
      <xdr:nvSpPr>
        <xdr:cNvPr id="1297618" name="Imagen 6"/>
        <xdr:cNvSpPr>
          <a:spLocks noChangeAspect="1"/>
        </xdr:cNvSpPr>
      </xdr:nvSpPr>
      <xdr:spPr bwMode="auto">
        <a:xfrm>
          <a:off x="3419475" y="52730400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72</xdr:row>
      <xdr:rowOff>0</xdr:rowOff>
    </xdr:from>
    <xdr:to>
      <xdr:col>3</xdr:col>
      <xdr:colOff>628650</xdr:colOff>
      <xdr:row>74</xdr:row>
      <xdr:rowOff>63500</xdr:rowOff>
    </xdr:to>
    <xdr:sp macro="" textlink="">
      <xdr:nvSpPr>
        <xdr:cNvPr id="1297619" name="Imagen 7"/>
        <xdr:cNvSpPr>
          <a:spLocks noChangeAspect="1"/>
        </xdr:cNvSpPr>
      </xdr:nvSpPr>
      <xdr:spPr bwMode="auto">
        <a:xfrm>
          <a:off x="3409950" y="53854350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72</xdr:row>
      <xdr:rowOff>0</xdr:rowOff>
    </xdr:from>
    <xdr:to>
      <xdr:col>3</xdr:col>
      <xdr:colOff>628650</xdr:colOff>
      <xdr:row>74</xdr:row>
      <xdr:rowOff>63500</xdr:rowOff>
    </xdr:to>
    <xdr:sp macro="" textlink="">
      <xdr:nvSpPr>
        <xdr:cNvPr id="1297620" name="Imagen 7"/>
        <xdr:cNvSpPr>
          <a:spLocks noChangeAspect="1"/>
        </xdr:cNvSpPr>
      </xdr:nvSpPr>
      <xdr:spPr bwMode="auto">
        <a:xfrm>
          <a:off x="3409950" y="54425850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86286</xdr:rowOff>
    </xdr:to>
    <xdr:sp macro="" textlink="">
      <xdr:nvSpPr>
        <xdr:cNvPr id="1297621" name="Imagen 9"/>
        <xdr:cNvSpPr>
          <a:spLocks noChangeAspect="1"/>
        </xdr:cNvSpPr>
      </xdr:nvSpPr>
      <xdr:spPr bwMode="auto">
        <a:xfrm>
          <a:off x="3429000" y="596074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86284</xdr:rowOff>
    </xdr:to>
    <xdr:sp macro="" textlink="">
      <xdr:nvSpPr>
        <xdr:cNvPr id="1297633" name="Imagen 9"/>
        <xdr:cNvSpPr>
          <a:spLocks noChangeAspect="1"/>
        </xdr:cNvSpPr>
      </xdr:nvSpPr>
      <xdr:spPr bwMode="auto">
        <a:xfrm>
          <a:off x="3429000" y="550354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86284</xdr:rowOff>
    </xdr:to>
    <xdr:sp macro="" textlink="">
      <xdr:nvSpPr>
        <xdr:cNvPr id="1297634" name="Imagen 9"/>
        <xdr:cNvSpPr>
          <a:spLocks noChangeAspect="1"/>
        </xdr:cNvSpPr>
      </xdr:nvSpPr>
      <xdr:spPr bwMode="auto">
        <a:xfrm>
          <a:off x="3429000" y="550354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60511</xdr:colOff>
      <xdr:row>68</xdr:row>
      <xdr:rowOff>33617</xdr:rowOff>
    </xdr:from>
    <xdr:to>
      <xdr:col>3</xdr:col>
      <xdr:colOff>765361</xdr:colOff>
      <xdr:row>68</xdr:row>
      <xdr:rowOff>452717</xdr:rowOff>
    </xdr:to>
    <xdr:pic>
      <xdr:nvPicPr>
        <xdr:cNvPr id="1297635" name="Imagen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11" b="15749"/>
        <a:stretch>
          <a:fillRect/>
        </a:stretch>
      </xdr:blipFill>
      <xdr:spPr bwMode="auto">
        <a:xfrm>
          <a:off x="3433482" y="40710970"/>
          <a:ext cx="704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62</xdr:row>
      <xdr:rowOff>38100</xdr:rowOff>
    </xdr:from>
    <xdr:to>
      <xdr:col>3</xdr:col>
      <xdr:colOff>609600</xdr:colOff>
      <xdr:row>62</xdr:row>
      <xdr:rowOff>552450</xdr:rowOff>
    </xdr:to>
    <xdr:pic>
      <xdr:nvPicPr>
        <xdr:cNvPr id="1297636" name="Imagen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42357675"/>
          <a:ext cx="447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61632</xdr:colOff>
      <xdr:row>22</xdr:row>
      <xdr:rowOff>15689</xdr:rowOff>
    </xdr:from>
    <xdr:to>
      <xdr:col>3</xdr:col>
      <xdr:colOff>790063</xdr:colOff>
      <xdr:row>22</xdr:row>
      <xdr:rowOff>526678</xdr:rowOff>
    </xdr:to>
    <xdr:pic>
      <xdr:nvPicPr>
        <xdr:cNvPr id="1297637" name="Imagen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4603" y="18359718"/>
          <a:ext cx="728431" cy="510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60</xdr:row>
      <xdr:rowOff>19050</xdr:rowOff>
    </xdr:from>
    <xdr:to>
      <xdr:col>3</xdr:col>
      <xdr:colOff>733425</xdr:colOff>
      <xdr:row>60</xdr:row>
      <xdr:rowOff>447675</xdr:rowOff>
    </xdr:to>
    <xdr:pic>
      <xdr:nvPicPr>
        <xdr:cNvPr id="1297638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41176575"/>
          <a:ext cx="6191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37</xdr:row>
      <xdr:rowOff>85725</xdr:rowOff>
    </xdr:from>
    <xdr:to>
      <xdr:col>3</xdr:col>
      <xdr:colOff>752475</xdr:colOff>
      <xdr:row>37</xdr:row>
      <xdr:rowOff>542925</xdr:rowOff>
    </xdr:to>
    <xdr:pic>
      <xdr:nvPicPr>
        <xdr:cNvPr id="1297646" name="Imagen 2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29279850"/>
          <a:ext cx="6381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18</xdr:row>
      <xdr:rowOff>85725</xdr:rowOff>
    </xdr:from>
    <xdr:to>
      <xdr:col>3</xdr:col>
      <xdr:colOff>771525</xdr:colOff>
      <xdr:row>18</xdr:row>
      <xdr:rowOff>514350</xdr:rowOff>
    </xdr:to>
    <xdr:pic>
      <xdr:nvPicPr>
        <xdr:cNvPr id="1297647" name="Picture 17251" descr="aloevera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08" t="11629"/>
        <a:stretch>
          <a:fillRect/>
        </a:stretch>
      </xdr:blipFill>
      <xdr:spPr bwMode="auto">
        <a:xfrm>
          <a:off x="3552825" y="19402425"/>
          <a:ext cx="581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34</xdr:row>
      <xdr:rowOff>76200</xdr:rowOff>
    </xdr:from>
    <xdr:to>
      <xdr:col>3</xdr:col>
      <xdr:colOff>742950</xdr:colOff>
      <xdr:row>34</xdr:row>
      <xdr:rowOff>485775</xdr:rowOff>
    </xdr:to>
    <xdr:pic>
      <xdr:nvPicPr>
        <xdr:cNvPr id="1297648" name="Imagen 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6946225"/>
          <a:ext cx="676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72</xdr:row>
      <xdr:rowOff>0</xdr:rowOff>
    </xdr:from>
    <xdr:to>
      <xdr:col>3</xdr:col>
      <xdr:colOff>695325</xdr:colOff>
      <xdr:row>74</xdr:row>
      <xdr:rowOff>70410</xdr:rowOff>
    </xdr:to>
    <xdr:sp macro="" textlink="">
      <xdr:nvSpPr>
        <xdr:cNvPr id="1297650" name="Imagen 4"/>
        <xdr:cNvSpPr>
          <a:spLocks noChangeAspect="1"/>
        </xdr:cNvSpPr>
      </xdr:nvSpPr>
      <xdr:spPr bwMode="auto">
        <a:xfrm>
          <a:off x="3400425" y="50453925"/>
          <a:ext cx="657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72</xdr:row>
      <xdr:rowOff>0</xdr:rowOff>
    </xdr:from>
    <xdr:to>
      <xdr:col>3</xdr:col>
      <xdr:colOff>695325</xdr:colOff>
      <xdr:row>74</xdr:row>
      <xdr:rowOff>70410</xdr:rowOff>
    </xdr:to>
    <xdr:sp macro="" textlink="">
      <xdr:nvSpPr>
        <xdr:cNvPr id="1297651" name="Imagen 4"/>
        <xdr:cNvSpPr>
          <a:spLocks noChangeAspect="1"/>
        </xdr:cNvSpPr>
      </xdr:nvSpPr>
      <xdr:spPr bwMode="auto">
        <a:xfrm>
          <a:off x="3400425" y="50453925"/>
          <a:ext cx="657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72</xdr:row>
      <xdr:rowOff>0</xdr:rowOff>
    </xdr:from>
    <xdr:to>
      <xdr:col>3</xdr:col>
      <xdr:colOff>676275</xdr:colOff>
      <xdr:row>74</xdr:row>
      <xdr:rowOff>53975</xdr:rowOff>
    </xdr:to>
    <xdr:sp macro="" textlink="">
      <xdr:nvSpPr>
        <xdr:cNvPr id="1297653" name="Imagen 6"/>
        <xdr:cNvSpPr>
          <a:spLocks noChangeAspect="1"/>
        </xdr:cNvSpPr>
      </xdr:nvSpPr>
      <xdr:spPr bwMode="auto">
        <a:xfrm>
          <a:off x="3419475" y="51587400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72</xdr:row>
      <xdr:rowOff>0</xdr:rowOff>
    </xdr:from>
    <xdr:to>
      <xdr:col>3</xdr:col>
      <xdr:colOff>676275</xdr:colOff>
      <xdr:row>74</xdr:row>
      <xdr:rowOff>53975</xdr:rowOff>
    </xdr:to>
    <xdr:sp macro="" textlink="">
      <xdr:nvSpPr>
        <xdr:cNvPr id="1297654" name="Imagen 6"/>
        <xdr:cNvSpPr>
          <a:spLocks noChangeAspect="1"/>
        </xdr:cNvSpPr>
      </xdr:nvSpPr>
      <xdr:spPr bwMode="auto">
        <a:xfrm>
          <a:off x="3419475" y="51587400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72</xdr:row>
      <xdr:rowOff>0</xdr:rowOff>
    </xdr:from>
    <xdr:to>
      <xdr:col>3</xdr:col>
      <xdr:colOff>628650</xdr:colOff>
      <xdr:row>74</xdr:row>
      <xdr:rowOff>63500</xdr:rowOff>
    </xdr:to>
    <xdr:sp macro="" textlink="">
      <xdr:nvSpPr>
        <xdr:cNvPr id="1297656" name="Imagen 7"/>
        <xdr:cNvSpPr>
          <a:spLocks noChangeAspect="1"/>
        </xdr:cNvSpPr>
      </xdr:nvSpPr>
      <xdr:spPr bwMode="auto">
        <a:xfrm>
          <a:off x="3409950" y="53282850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86286</xdr:rowOff>
    </xdr:to>
    <xdr:sp macro="" textlink="">
      <xdr:nvSpPr>
        <xdr:cNvPr id="1297659" name="Imagen 9"/>
        <xdr:cNvSpPr>
          <a:spLocks noChangeAspect="1"/>
        </xdr:cNvSpPr>
      </xdr:nvSpPr>
      <xdr:spPr bwMode="auto">
        <a:xfrm>
          <a:off x="3429000" y="556069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86286</xdr:rowOff>
    </xdr:to>
    <xdr:sp macro="" textlink="">
      <xdr:nvSpPr>
        <xdr:cNvPr id="1297660" name="Imagen 9"/>
        <xdr:cNvSpPr>
          <a:spLocks noChangeAspect="1"/>
        </xdr:cNvSpPr>
      </xdr:nvSpPr>
      <xdr:spPr bwMode="auto">
        <a:xfrm>
          <a:off x="3429000" y="556069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86285</xdr:rowOff>
    </xdr:to>
    <xdr:sp macro="" textlink="">
      <xdr:nvSpPr>
        <xdr:cNvPr id="1297661" name="Imagen 9"/>
        <xdr:cNvSpPr>
          <a:spLocks noChangeAspect="1"/>
        </xdr:cNvSpPr>
      </xdr:nvSpPr>
      <xdr:spPr bwMode="auto">
        <a:xfrm>
          <a:off x="3429000" y="561784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86285</xdr:rowOff>
    </xdr:to>
    <xdr:sp macro="" textlink="">
      <xdr:nvSpPr>
        <xdr:cNvPr id="1297662" name="Imagen 9"/>
        <xdr:cNvSpPr>
          <a:spLocks noChangeAspect="1"/>
        </xdr:cNvSpPr>
      </xdr:nvSpPr>
      <xdr:spPr bwMode="auto">
        <a:xfrm>
          <a:off x="3429000" y="561784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76200</xdr:colOff>
      <xdr:row>23</xdr:row>
      <xdr:rowOff>47625</xdr:rowOff>
    </xdr:from>
    <xdr:to>
      <xdr:col>3</xdr:col>
      <xdr:colOff>723900</xdr:colOff>
      <xdr:row>23</xdr:row>
      <xdr:rowOff>514350</xdr:rowOff>
    </xdr:to>
    <xdr:pic>
      <xdr:nvPicPr>
        <xdr:cNvPr id="1297667" name="Imagen 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22850475"/>
          <a:ext cx="647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86287</xdr:rowOff>
    </xdr:to>
    <xdr:sp macro="" textlink="">
      <xdr:nvSpPr>
        <xdr:cNvPr id="1297681" name="Imagen 9"/>
        <xdr:cNvSpPr>
          <a:spLocks noChangeAspect="1"/>
        </xdr:cNvSpPr>
      </xdr:nvSpPr>
      <xdr:spPr bwMode="auto">
        <a:xfrm>
          <a:off x="3429000" y="567499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86287</xdr:rowOff>
    </xdr:to>
    <xdr:sp macro="" textlink="">
      <xdr:nvSpPr>
        <xdr:cNvPr id="1297682" name="Imagen 9"/>
        <xdr:cNvSpPr>
          <a:spLocks noChangeAspect="1"/>
        </xdr:cNvSpPr>
      </xdr:nvSpPr>
      <xdr:spPr bwMode="auto">
        <a:xfrm>
          <a:off x="3429000" y="567499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123825</xdr:colOff>
      <xdr:row>49</xdr:row>
      <xdr:rowOff>9525</xdr:rowOff>
    </xdr:from>
    <xdr:to>
      <xdr:col>3</xdr:col>
      <xdr:colOff>762000</xdr:colOff>
      <xdr:row>49</xdr:row>
      <xdr:rowOff>542925</xdr:rowOff>
    </xdr:to>
    <xdr:pic>
      <xdr:nvPicPr>
        <xdr:cNvPr id="1297684" name="Picture 1726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23583900"/>
          <a:ext cx="638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86285</xdr:rowOff>
    </xdr:to>
    <xdr:sp macro="" textlink="">
      <xdr:nvSpPr>
        <xdr:cNvPr id="1297687" name="Imagen 9"/>
        <xdr:cNvSpPr>
          <a:spLocks noChangeAspect="1"/>
        </xdr:cNvSpPr>
      </xdr:nvSpPr>
      <xdr:spPr bwMode="auto">
        <a:xfrm>
          <a:off x="3429000" y="578929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86285</xdr:rowOff>
    </xdr:to>
    <xdr:sp macro="" textlink="">
      <xdr:nvSpPr>
        <xdr:cNvPr id="1297688" name="Imagen 9"/>
        <xdr:cNvSpPr>
          <a:spLocks noChangeAspect="1"/>
        </xdr:cNvSpPr>
      </xdr:nvSpPr>
      <xdr:spPr bwMode="auto">
        <a:xfrm>
          <a:off x="3429000" y="578929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86287</xdr:rowOff>
    </xdr:to>
    <xdr:sp macro="" textlink="">
      <xdr:nvSpPr>
        <xdr:cNvPr id="1297689" name="Imagen 9"/>
        <xdr:cNvSpPr>
          <a:spLocks noChangeAspect="1"/>
        </xdr:cNvSpPr>
      </xdr:nvSpPr>
      <xdr:spPr bwMode="auto">
        <a:xfrm>
          <a:off x="3429000" y="584644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86287</xdr:rowOff>
    </xdr:to>
    <xdr:sp macro="" textlink="">
      <xdr:nvSpPr>
        <xdr:cNvPr id="1297690" name="Imagen 9"/>
        <xdr:cNvSpPr>
          <a:spLocks noChangeAspect="1"/>
        </xdr:cNvSpPr>
      </xdr:nvSpPr>
      <xdr:spPr bwMode="auto">
        <a:xfrm>
          <a:off x="3429000" y="584644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86284</xdr:rowOff>
    </xdr:to>
    <xdr:sp macro="" textlink="">
      <xdr:nvSpPr>
        <xdr:cNvPr id="1297691" name="Imagen 9"/>
        <xdr:cNvSpPr>
          <a:spLocks noChangeAspect="1"/>
        </xdr:cNvSpPr>
      </xdr:nvSpPr>
      <xdr:spPr bwMode="auto">
        <a:xfrm>
          <a:off x="3429000" y="592740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86284</xdr:rowOff>
    </xdr:to>
    <xdr:sp macro="" textlink="">
      <xdr:nvSpPr>
        <xdr:cNvPr id="1297692" name="Imagen 9"/>
        <xdr:cNvSpPr>
          <a:spLocks noChangeAspect="1"/>
        </xdr:cNvSpPr>
      </xdr:nvSpPr>
      <xdr:spPr bwMode="auto">
        <a:xfrm>
          <a:off x="3429000" y="5903595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92822</xdr:colOff>
      <xdr:row>24</xdr:row>
      <xdr:rowOff>41462</xdr:rowOff>
    </xdr:from>
    <xdr:to>
      <xdr:col>3</xdr:col>
      <xdr:colOff>797672</xdr:colOff>
      <xdr:row>24</xdr:row>
      <xdr:rowOff>544232</xdr:rowOff>
    </xdr:to>
    <xdr:pic>
      <xdr:nvPicPr>
        <xdr:cNvPr id="1297695" name="Imagen 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5793" y="21724844"/>
          <a:ext cx="704850" cy="502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59</xdr:row>
      <xdr:rowOff>47625</xdr:rowOff>
    </xdr:from>
    <xdr:to>
      <xdr:col>3</xdr:col>
      <xdr:colOff>685800</xdr:colOff>
      <xdr:row>59</xdr:row>
      <xdr:rowOff>561975</xdr:rowOff>
    </xdr:to>
    <xdr:pic>
      <xdr:nvPicPr>
        <xdr:cNvPr id="1297696" name="Imagen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40624125"/>
          <a:ext cx="542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79375</xdr:colOff>
      <xdr:row>20</xdr:row>
      <xdr:rowOff>82550</xdr:rowOff>
    </xdr:from>
    <xdr:to>
      <xdr:col>3</xdr:col>
      <xdr:colOff>774700</xdr:colOff>
      <xdr:row>21</xdr:row>
      <xdr:rowOff>0</xdr:rowOff>
    </xdr:to>
    <xdr:pic>
      <xdr:nvPicPr>
        <xdr:cNvPr id="1297712" name="Picture 1725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3625" y="612775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42</xdr:row>
      <xdr:rowOff>95250</xdr:rowOff>
    </xdr:from>
    <xdr:to>
      <xdr:col>3</xdr:col>
      <xdr:colOff>771525</xdr:colOff>
      <xdr:row>42</xdr:row>
      <xdr:rowOff>574675</xdr:rowOff>
    </xdr:to>
    <xdr:pic>
      <xdr:nvPicPr>
        <xdr:cNvPr id="1297715" name="Imagen 1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31613475"/>
          <a:ext cx="6762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47</xdr:row>
      <xdr:rowOff>19050</xdr:rowOff>
    </xdr:from>
    <xdr:to>
      <xdr:col>3</xdr:col>
      <xdr:colOff>762000</xdr:colOff>
      <xdr:row>47</xdr:row>
      <xdr:rowOff>495300</xdr:rowOff>
    </xdr:to>
    <xdr:pic>
      <xdr:nvPicPr>
        <xdr:cNvPr id="1297716" name="Picture 1726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21269325"/>
          <a:ext cx="6477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94689</xdr:colOff>
      <xdr:row>63</xdr:row>
      <xdr:rowOff>87966</xdr:rowOff>
    </xdr:from>
    <xdr:to>
      <xdr:col>3</xdr:col>
      <xdr:colOff>753051</xdr:colOff>
      <xdr:row>63</xdr:row>
      <xdr:rowOff>552054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457014" y="24586266"/>
          <a:ext cx="658362" cy="46408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86287</xdr:rowOff>
    </xdr:to>
    <xdr:sp macro="" textlink="">
      <xdr:nvSpPr>
        <xdr:cNvPr id="138" name="Imagen 9"/>
        <xdr:cNvSpPr>
          <a:spLocks noChangeAspect="1"/>
        </xdr:cNvSpPr>
      </xdr:nvSpPr>
      <xdr:spPr bwMode="auto">
        <a:xfrm>
          <a:off x="3590925" y="49815750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72</xdr:row>
      <xdr:rowOff>0</xdr:rowOff>
    </xdr:from>
    <xdr:to>
      <xdr:col>3</xdr:col>
      <xdr:colOff>657225</xdr:colOff>
      <xdr:row>74</xdr:row>
      <xdr:rowOff>86287</xdr:rowOff>
    </xdr:to>
    <xdr:sp macro="" textlink="">
      <xdr:nvSpPr>
        <xdr:cNvPr id="139" name="Imagen 9"/>
        <xdr:cNvSpPr>
          <a:spLocks noChangeAspect="1"/>
        </xdr:cNvSpPr>
      </xdr:nvSpPr>
      <xdr:spPr bwMode="auto">
        <a:xfrm>
          <a:off x="3590925" y="4957762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119530</xdr:colOff>
      <xdr:row>19</xdr:row>
      <xdr:rowOff>90709</xdr:rowOff>
    </xdr:from>
    <xdr:to>
      <xdr:col>3</xdr:col>
      <xdr:colOff>700555</xdr:colOff>
      <xdr:row>19</xdr:row>
      <xdr:rowOff>502268</xdr:rowOff>
    </xdr:to>
    <xdr:pic>
      <xdr:nvPicPr>
        <xdr:cNvPr id="154" name="Picture 1725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38177" y="17123650"/>
          <a:ext cx="581025" cy="411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94121</xdr:colOff>
      <xdr:row>29</xdr:row>
      <xdr:rowOff>67234</xdr:rowOff>
    </xdr:from>
    <xdr:to>
      <xdr:col>3</xdr:col>
      <xdr:colOff>754528</xdr:colOff>
      <xdr:row>29</xdr:row>
      <xdr:rowOff>570004</xdr:rowOff>
    </xdr:to>
    <xdr:pic>
      <xdr:nvPicPr>
        <xdr:cNvPr id="156" name="Imagen 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12768" y="21126822"/>
          <a:ext cx="660407" cy="502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228600</xdr:colOff>
      <xdr:row>11</xdr:row>
      <xdr:rowOff>123264</xdr:rowOff>
    </xdr:from>
    <xdr:to>
      <xdr:col>8</xdr:col>
      <xdr:colOff>168087</xdr:colOff>
      <xdr:row>12</xdr:row>
      <xdr:rowOff>192269</xdr:rowOff>
    </xdr:to>
    <xdr:grpSp>
      <xdr:nvGrpSpPr>
        <xdr:cNvPr id="6" name="Grupo 5"/>
        <xdr:cNvGrpSpPr/>
      </xdr:nvGrpSpPr>
      <xdr:grpSpPr>
        <a:xfrm>
          <a:off x="5038725" y="2704539"/>
          <a:ext cx="2082612" cy="269030"/>
          <a:chOff x="5038725" y="2704539"/>
          <a:chExt cx="2082612" cy="269030"/>
        </a:xfrm>
      </xdr:grpSpPr>
      <xdr:sp macro="" textlink="">
        <xdr:nvSpPr>
          <xdr:cNvPr id="84" name="Pentágono 83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85" name="Conector recto de flecha 84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6" name="CuadroTexto 85">
            <a:hlinkClick xmlns:r="http://schemas.openxmlformats.org/officeDocument/2006/relationships" r:id="rId21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5</xdr:col>
      <xdr:colOff>231963</xdr:colOff>
      <xdr:row>72</xdr:row>
      <xdr:rowOff>85164</xdr:rowOff>
    </xdr:from>
    <xdr:to>
      <xdr:col>8</xdr:col>
      <xdr:colOff>171450</xdr:colOff>
      <xdr:row>73</xdr:row>
      <xdr:rowOff>154169</xdr:rowOff>
    </xdr:to>
    <xdr:grpSp>
      <xdr:nvGrpSpPr>
        <xdr:cNvPr id="95" name="Grupo 94"/>
        <xdr:cNvGrpSpPr/>
      </xdr:nvGrpSpPr>
      <xdr:grpSpPr>
        <a:xfrm>
          <a:off x="5042088" y="35622939"/>
          <a:ext cx="2082612" cy="269030"/>
          <a:chOff x="5038725" y="2704539"/>
          <a:chExt cx="2082612" cy="269030"/>
        </a:xfrm>
      </xdr:grpSpPr>
      <xdr:sp macro="" textlink="">
        <xdr:nvSpPr>
          <xdr:cNvPr id="96" name="Pentágono 95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97" name="Conector recto de flecha 96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8" name="CuadroTexto 97">
            <a:hlinkClick xmlns:r="http://schemas.openxmlformats.org/officeDocument/2006/relationships" r:id="rId21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3</xdr:col>
      <xdr:colOff>66675</xdr:colOff>
      <xdr:row>61</xdr:row>
      <xdr:rowOff>38100</xdr:rowOff>
    </xdr:from>
    <xdr:to>
      <xdr:col>3</xdr:col>
      <xdr:colOff>815247</xdr:colOff>
      <xdr:row>61</xdr:row>
      <xdr:rowOff>568339</xdr:rowOff>
    </xdr:to>
    <xdr:pic>
      <xdr:nvPicPr>
        <xdr:cNvPr id="79" name="Imagen 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29000" y="22793325"/>
          <a:ext cx="748572" cy="530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66676</xdr:colOff>
      <xdr:row>17</xdr:row>
      <xdr:rowOff>28575</xdr:rowOff>
    </xdr:from>
    <xdr:ext cx="666750" cy="530679"/>
    <xdr:pic>
      <xdr:nvPicPr>
        <xdr:cNvPr id="82" name="Imagen 1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29001" y="3848100"/>
          <a:ext cx="666750" cy="530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96839</xdr:colOff>
      <xdr:row>64</xdr:row>
      <xdr:rowOff>85725</xdr:rowOff>
    </xdr:from>
    <xdr:to>
      <xdr:col>3</xdr:col>
      <xdr:colOff>752022</xdr:colOff>
      <xdr:row>64</xdr:row>
      <xdr:rowOff>549813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164" y="25165050"/>
          <a:ext cx="655183" cy="464088"/>
        </a:xfrm>
        <a:prstGeom prst="rect">
          <a:avLst/>
        </a:prstGeom>
      </xdr:spPr>
    </xdr:pic>
    <xdr:clientData/>
  </xdr:twoCellAnchor>
  <xdr:oneCellAnchor>
    <xdr:from>
      <xdr:col>3</xdr:col>
      <xdr:colOff>100852</xdr:colOff>
      <xdr:row>56</xdr:row>
      <xdr:rowOff>63313</xdr:rowOff>
    </xdr:from>
    <xdr:ext cx="627529" cy="457573"/>
    <xdr:pic>
      <xdr:nvPicPr>
        <xdr:cNvPr id="90" name="Imagen 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63177" y="32657863"/>
          <a:ext cx="627529" cy="457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148665</xdr:colOff>
      <xdr:row>26</xdr:row>
      <xdr:rowOff>28575</xdr:rowOff>
    </xdr:from>
    <xdr:to>
      <xdr:col>3</xdr:col>
      <xdr:colOff>651435</xdr:colOff>
      <xdr:row>26</xdr:row>
      <xdr:rowOff>531345</xdr:rowOff>
    </xdr:to>
    <xdr:pic>
      <xdr:nvPicPr>
        <xdr:cNvPr id="87" name="Imagen 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10990" y="8496300"/>
          <a:ext cx="502770" cy="502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156567</xdr:colOff>
      <xdr:row>44</xdr:row>
      <xdr:rowOff>57150</xdr:rowOff>
    </xdr:from>
    <xdr:to>
      <xdr:col>3</xdr:col>
      <xdr:colOff>635992</xdr:colOff>
      <xdr:row>44</xdr:row>
      <xdr:rowOff>536575</xdr:rowOff>
    </xdr:to>
    <xdr:pic>
      <xdr:nvPicPr>
        <xdr:cNvPr id="99" name="Imagen 1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18892" y="15497175"/>
          <a:ext cx="479425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133647</xdr:colOff>
      <xdr:row>65</xdr:row>
      <xdr:rowOff>38100</xdr:rowOff>
    </xdr:from>
    <xdr:to>
      <xdr:col>3</xdr:col>
      <xdr:colOff>771525</xdr:colOff>
      <xdr:row>65</xdr:row>
      <xdr:rowOff>561678</xdr:rowOff>
    </xdr:to>
    <xdr:pic>
      <xdr:nvPicPr>
        <xdr:cNvPr id="103" name="Imagen 10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972" y="27441525"/>
          <a:ext cx="637878" cy="523578"/>
        </a:xfrm>
        <a:prstGeom prst="rect">
          <a:avLst/>
        </a:prstGeom>
      </xdr:spPr>
    </xdr:pic>
    <xdr:clientData/>
  </xdr:twoCellAnchor>
  <xdr:twoCellAnchor editAs="oneCell">
    <xdr:from>
      <xdr:col>3</xdr:col>
      <xdr:colOff>99243</xdr:colOff>
      <xdr:row>71</xdr:row>
      <xdr:rowOff>38100</xdr:rowOff>
    </xdr:from>
    <xdr:to>
      <xdr:col>3</xdr:col>
      <xdr:colOff>710084</xdr:colOff>
      <xdr:row>71</xdr:row>
      <xdr:rowOff>561678</xdr:rowOff>
    </xdr:to>
    <xdr:pic>
      <xdr:nvPicPr>
        <xdr:cNvPr id="104" name="Imagen 10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1568" y="29184600"/>
          <a:ext cx="610841" cy="523578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27</xdr:row>
      <xdr:rowOff>61896</xdr:rowOff>
    </xdr:from>
    <xdr:to>
      <xdr:col>3</xdr:col>
      <xdr:colOff>695345</xdr:colOff>
      <xdr:row>27</xdr:row>
      <xdr:rowOff>514349</xdr:rowOff>
    </xdr:to>
    <xdr:pic>
      <xdr:nvPicPr>
        <xdr:cNvPr id="93" name="Imagen 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86150" y="10272696"/>
          <a:ext cx="571520" cy="452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49339</xdr:rowOff>
    </xdr:from>
    <xdr:to>
      <xdr:col>3</xdr:col>
      <xdr:colOff>771525</xdr:colOff>
      <xdr:row>21</xdr:row>
      <xdr:rowOff>522160</xdr:rowOff>
    </xdr:to>
    <xdr:pic>
      <xdr:nvPicPr>
        <xdr:cNvPr id="83" name="Picture 1725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38525" y="6192964"/>
          <a:ext cx="695325" cy="472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38</xdr:row>
      <xdr:rowOff>79049</xdr:rowOff>
    </xdr:from>
    <xdr:to>
      <xdr:col>3</xdr:col>
      <xdr:colOff>805042</xdr:colOff>
      <xdr:row>38</xdr:row>
      <xdr:rowOff>523875</xdr:rowOff>
    </xdr:to>
    <xdr:pic>
      <xdr:nvPicPr>
        <xdr:cNvPr id="92" name="Imagen 2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0425" y="14357024"/>
          <a:ext cx="766942" cy="444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142875</xdr:colOff>
      <xdr:row>16</xdr:row>
      <xdr:rowOff>114300</xdr:rowOff>
    </xdr:from>
    <xdr:ext cx="600075" cy="409575"/>
    <xdr:pic>
      <xdr:nvPicPr>
        <xdr:cNvPr id="105" name="Imagen 1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3352800"/>
          <a:ext cx="600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38100</xdr:colOff>
      <xdr:row>66</xdr:row>
      <xdr:rowOff>38100</xdr:rowOff>
    </xdr:from>
    <xdr:to>
      <xdr:col>3</xdr:col>
      <xdr:colOff>675978</xdr:colOff>
      <xdr:row>66</xdr:row>
      <xdr:rowOff>561678</xdr:rowOff>
    </xdr:to>
    <xdr:pic>
      <xdr:nvPicPr>
        <xdr:cNvPr id="91" name="Imagen 9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32089725"/>
          <a:ext cx="637878" cy="523578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48</xdr:row>
      <xdr:rowOff>38100</xdr:rowOff>
    </xdr:from>
    <xdr:to>
      <xdr:col>3</xdr:col>
      <xdr:colOff>780172</xdr:colOff>
      <xdr:row>48</xdr:row>
      <xdr:rowOff>523875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419474" y="19545300"/>
          <a:ext cx="723023" cy="48577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51</xdr:row>
      <xdr:rowOff>76200</xdr:rowOff>
    </xdr:from>
    <xdr:to>
      <xdr:col>3</xdr:col>
      <xdr:colOff>849170</xdr:colOff>
      <xdr:row>51</xdr:row>
      <xdr:rowOff>565800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486150" y="24231600"/>
          <a:ext cx="725345" cy="489600"/>
        </a:xfrm>
        <a:prstGeom prst="rect">
          <a:avLst/>
        </a:prstGeom>
      </xdr:spPr>
    </xdr:pic>
    <xdr:clientData/>
  </xdr:twoCellAnchor>
  <xdr:oneCellAnchor>
    <xdr:from>
      <xdr:col>3</xdr:col>
      <xdr:colOff>76200</xdr:colOff>
      <xdr:row>57</xdr:row>
      <xdr:rowOff>88377</xdr:rowOff>
    </xdr:from>
    <xdr:ext cx="627529" cy="414169"/>
    <xdr:pic>
      <xdr:nvPicPr>
        <xdr:cNvPr id="107" name="Imagen 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38525" y="25748727"/>
          <a:ext cx="627529" cy="414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154305</xdr:colOff>
      <xdr:row>58</xdr:row>
      <xdr:rowOff>64579</xdr:rowOff>
    </xdr:from>
    <xdr:ext cx="550545" cy="440436"/>
    <xdr:pic>
      <xdr:nvPicPr>
        <xdr:cNvPr id="109" name="Imagen 4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16630" y="26886979"/>
          <a:ext cx="550545" cy="440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144276</xdr:colOff>
      <xdr:row>14</xdr:row>
      <xdr:rowOff>95250</xdr:rowOff>
    </xdr:from>
    <xdr:ext cx="578223" cy="409575"/>
    <xdr:pic>
      <xdr:nvPicPr>
        <xdr:cNvPr id="100" name="Imagen 1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06601" y="3333750"/>
          <a:ext cx="578223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114300</xdr:colOff>
      <xdr:row>43</xdr:row>
      <xdr:rowOff>72918</xdr:rowOff>
    </xdr:from>
    <xdr:to>
      <xdr:col>3</xdr:col>
      <xdr:colOff>773509</xdr:colOff>
      <xdr:row>43</xdr:row>
      <xdr:rowOff>539857</xdr:rowOff>
    </xdr:to>
    <xdr:pic>
      <xdr:nvPicPr>
        <xdr:cNvPr id="114" name="Imagen 1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76625" y="18999093"/>
          <a:ext cx="659209" cy="466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38100</xdr:colOff>
      <xdr:row>15</xdr:row>
      <xdr:rowOff>74014</xdr:rowOff>
    </xdr:from>
    <xdr:ext cx="736056" cy="478435"/>
    <xdr:pic>
      <xdr:nvPicPr>
        <xdr:cNvPr id="88" name="Imagen 1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0425" y="3893539"/>
          <a:ext cx="736056" cy="478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57150</xdr:colOff>
      <xdr:row>31</xdr:row>
      <xdr:rowOff>69137</xdr:rowOff>
    </xdr:from>
    <xdr:to>
      <xdr:col>3</xdr:col>
      <xdr:colOff>717557</xdr:colOff>
      <xdr:row>31</xdr:row>
      <xdr:rowOff>547932</xdr:rowOff>
    </xdr:to>
    <xdr:pic>
      <xdr:nvPicPr>
        <xdr:cNvPr id="101" name="Imagen 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19475" y="12604037"/>
          <a:ext cx="660407" cy="47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32</xdr:row>
      <xdr:rowOff>38100</xdr:rowOff>
    </xdr:from>
    <xdr:to>
      <xdr:col>3</xdr:col>
      <xdr:colOff>837708</xdr:colOff>
      <xdr:row>32</xdr:row>
      <xdr:rowOff>500728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448050" y="13154025"/>
          <a:ext cx="751983" cy="462628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33</xdr:row>
      <xdr:rowOff>57150</xdr:rowOff>
    </xdr:from>
    <xdr:to>
      <xdr:col>3</xdr:col>
      <xdr:colOff>758976</xdr:colOff>
      <xdr:row>33</xdr:row>
      <xdr:rowOff>519778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467100" y="13754100"/>
          <a:ext cx="654201" cy="462628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35</xdr:row>
      <xdr:rowOff>28575</xdr:rowOff>
    </xdr:from>
    <xdr:to>
      <xdr:col>3</xdr:col>
      <xdr:colOff>669912</xdr:colOff>
      <xdr:row>35</xdr:row>
      <xdr:rowOff>519656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524250" y="15468600"/>
          <a:ext cx="507987" cy="491081"/>
        </a:xfrm>
        <a:prstGeom prst="rect">
          <a:avLst/>
        </a:prstGeom>
      </xdr:spPr>
    </xdr:pic>
    <xdr:clientData/>
  </xdr:twoCellAnchor>
  <xdr:twoCellAnchor editAs="oneCell">
    <xdr:from>
      <xdr:col>3</xdr:col>
      <xdr:colOff>73398</xdr:colOff>
      <xdr:row>39</xdr:row>
      <xdr:rowOff>19050</xdr:rowOff>
    </xdr:from>
    <xdr:to>
      <xdr:col>3</xdr:col>
      <xdr:colOff>804136</xdr:colOff>
      <xdr:row>39</xdr:row>
      <xdr:rowOff>536656</xdr:rowOff>
    </xdr:to>
    <xdr:pic>
      <xdr:nvPicPr>
        <xdr:cNvPr id="108" name="Imagen 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35723" y="16621125"/>
          <a:ext cx="730738" cy="517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30</xdr:row>
      <xdr:rowOff>69137</xdr:rowOff>
    </xdr:from>
    <xdr:to>
      <xdr:col>3</xdr:col>
      <xdr:colOff>765182</xdr:colOff>
      <xdr:row>30</xdr:row>
      <xdr:rowOff>547932</xdr:rowOff>
    </xdr:to>
    <xdr:pic>
      <xdr:nvPicPr>
        <xdr:cNvPr id="110" name="Imagen 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67100" y="13185062"/>
          <a:ext cx="660407" cy="47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36</xdr:row>
      <xdr:rowOff>28575</xdr:rowOff>
    </xdr:from>
    <xdr:to>
      <xdr:col>3</xdr:col>
      <xdr:colOff>750764</xdr:colOff>
      <xdr:row>36</xdr:row>
      <xdr:rowOff>517393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495675" y="16630650"/>
          <a:ext cx="617414" cy="488818"/>
        </a:xfrm>
        <a:prstGeom prst="rect">
          <a:avLst/>
        </a:prstGeom>
      </xdr:spPr>
    </xdr:pic>
    <xdr:clientData/>
  </xdr:twoCellAnchor>
  <xdr:twoCellAnchor editAs="oneCell">
    <xdr:from>
      <xdr:col>3</xdr:col>
      <xdr:colOff>132686</xdr:colOff>
      <xdr:row>46</xdr:row>
      <xdr:rowOff>47625</xdr:rowOff>
    </xdr:from>
    <xdr:to>
      <xdr:col>3</xdr:col>
      <xdr:colOff>686464</xdr:colOff>
      <xdr:row>46</xdr:row>
      <xdr:rowOff>523875</xdr:rowOff>
    </xdr:to>
    <xdr:pic>
      <xdr:nvPicPr>
        <xdr:cNvPr id="111" name="Picture 1726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95011" y="22459950"/>
          <a:ext cx="553778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184547</xdr:colOff>
      <xdr:row>50</xdr:row>
      <xdr:rowOff>47625</xdr:rowOff>
    </xdr:from>
    <xdr:to>
      <xdr:col>3</xdr:col>
      <xdr:colOff>674147</xdr:colOff>
      <xdr:row>50</xdr:row>
      <xdr:rowOff>537225</xdr:rowOff>
    </xdr:to>
    <xdr:pic>
      <xdr:nvPicPr>
        <xdr:cNvPr id="116" name="Imagen 11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872" y="23622000"/>
          <a:ext cx="489600" cy="4896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69</xdr:row>
      <xdr:rowOff>38100</xdr:rowOff>
    </xdr:from>
    <xdr:to>
      <xdr:col>3</xdr:col>
      <xdr:colOff>753643</xdr:colOff>
      <xdr:row>69</xdr:row>
      <xdr:rowOff>531648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419475" y="33251775"/>
          <a:ext cx="696493" cy="493548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25</xdr:row>
      <xdr:rowOff>30405</xdr:rowOff>
    </xdr:from>
    <xdr:to>
      <xdr:col>3</xdr:col>
      <xdr:colOff>790575</xdr:colOff>
      <xdr:row>25</xdr:row>
      <xdr:rowOff>542925</xdr:rowOff>
    </xdr:to>
    <xdr:pic>
      <xdr:nvPicPr>
        <xdr:cNvPr id="94" name="Imagen 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48050" y="9660180"/>
          <a:ext cx="704850" cy="5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28</xdr:row>
      <xdr:rowOff>39529</xdr:rowOff>
    </xdr:from>
    <xdr:to>
      <xdr:col>3</xdr:col>
      <xdr:colOff>809777</xdr:colOff>
      <xdr:row>28</xdr:row>
      <xdr:rowOff>523874</xdr:rowOff>
    </xdr:to>
    <xdr:pic>
      <xdr:nvPicPr>
        <xdr:cNvPr id="102" name="Imagen 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90900" y="11412379"/>
          <a:ext cx="781202" cy="484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40</xdr:row>
      <xdr:rowOff>19050</xdr:rowOff>
    </xdr:from>
    <xdr:to>
      <xdr:col>3</xdr:col>
      <xdr:colOff>797412</xdr:colOff>
      <xdr:row>40</xdr:row>
      <xdr:rowOff>536656</xdr:rowOff>
    </xdr:to>
    <xdr:pic>
      <xdr:nvPicPr>
        <xdr:cNvPr id="106" name="Imagen 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29000" y="18364200"/>
          <a:ext cx="730737" cy="517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41</xdr:row>
      <xdr:rowOff>28575</xdr:rowOff>
    </xdr:from>
    <xdr:to>
      <xdr:col>3</xdr:col>
      <xdr:colOff>825987</xdr:colOff>
      <xdr:row>41</xdr:row>
      <xdr:rowOff>546180</xdr:rowOff>
    </xdr:to>
    <xdr:pic>
      <xdr:nvPicPr>
        <xdr:cNvPr id="112" name="Imagen 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57575" y="18954750"/>
          <a:ext cx="730737" cy="517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67</xdr:row>
      <xdr:rowOff>51160</xdr:rowOff>
    </xdr:from>
    <xdr:to>
      <xdr:col>3</xdr:col>
      <xdr:colOff>742653</xdr:colOff>
      <xdr:row>67</xdr:row>
      <xdr:rowOff>529568</xdr:rowOff>
    </xdr:to>
    <xdr:pic>
      <xdr:nvPicPr>
        <xdr:cNvPr id="113" name="Imagen 11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00" y="32683810"/>
          <a:ext cx="637878" cy="47840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70</xdr:row>
      <xdr:rowOff>28674</xdr:rowOff>
    </xdr:from>
    <xdr:to>
      <xdr:col>3</xdr:col>
      <xdr:colOff>772693</xdr:colOff>
      <xdr:row>70</xdr:row>
      <xdr:rowOff>522023</xdr:rowOff>
    </xdr:to>
    <xdr:pic>
      <xdr:nvPicPr>
        <xdr:cNvPr id="115" name="Imagen 114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4404399"/>
          <a:ext cx="696493" cy="493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1752600</xdr:colOff>
      <xdr:row>2</xdr:row>
      <xdr:rowOff>66675</xdr:rowOff>
    </xdr:from>
    <xdr:to>
      <xdr:col>2</xdr:col>
      <xdr:colOff>1333500</xdr:colOff>
      <xdr:row>10</xdr:row>
      <xdr:rowOff>133350</xdr:rowOff>
    </xdr:to>
    <xdr:pic>
      <xdr:nvPicPr>
        <xdr:cNvPr id="121587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6218" y="671793"/>
          <a:ext cx="2976282" cy="1870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336185</xdr:colOff>
      <xdr:row>12</xdr:row>
      <xdr:rowOff>145679</xdr:rowOff>
    </xdr:from>
    <xdr:to>
      <xdr:col>7</xdr:col>
      <xdr:colOff>121591</xdr:colOff>
      <xdr:row>12</xdr:row>
      <xdr:rowOff>414709</xdr:rowOff>
    </xdr:to>
    <xdr:grpSp>
      <xdr:nvGrpSpPr>
        <xdr:cNvPr id="3" name="Grupo 2"/>
        <xdr:cNvGrpSpPr/>
      </xdr:nvGrpSpPr>
      <xdr:grpSpPr>
        <a:xfrm>
          <a:off x="5827067" y="2846297"/>
          <a:ext cx="2082612" cy="269030"/>
          <a:chOff x="5038725" y="2704539"/>
          <a:chExt cx="2082612" cy="269030"/>
        </a:xfrm>
      </xdr:grpSpPr>
      <xdr:sp macro="" textlink="">
        <xdr:nvSpPr>
          <xdr:cNvPr id="4" name="Pentágono 3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5" name="Conector recto de flecha 4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CuadroTexto 5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3</xdr:col>
      <xdr:colOff>304240</xdr:colOff>
      <xdr:row>177</xdr:row>
      <xdr:rowOff>134528</xdr:rowOff>
    </xdr:from>
    <xdr:to>
      <xdr:col>7</xdr:col>
      <xdr:colOff>89646</xdr:colOff>
      <xdr:row>177</xdr:row>
      <xdr:rowOff>403558</xdr:rowOff>
    </xdr:to>
    <xdr:grpSp>
      <xdr:nvGrpSpPr>
        <xdr:cNvPr id="7" name="Grupo 6"/>
        <xdr:cNvGrpSpPr/>
      </xdr:nvGrpSpPr>
      <xdr:grpSpPr>
        <a:xfrm>
          <a:off x="5795122" y="47154410"/>
          <a:ext cx="2082612" cy="269030"/>
          <a:chOff x="5038725" y="2704539"/>
          <a:chExt cx="2082612" cy="269030"/>
        </a:xfrm>
      </xdr:grpSpPr>
      <xdr:sp macro="" textlink="">
        <xdr:nvSpPr>
          <xdr:cNvPr id="8" name="Pentágono 7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9" name="Conector recto de flecha 8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CuadroTexto 9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3</xdr:col>
      <xdr:colOff>38100</xdr:colOff>
      <xdr:row>218</xdr:row>
      <xdr:rowOff>0</xdr:rowOff>
    </xdr:from>
    <xdr:to>
      <xdr:col>4</xdr:col>
      <xdr:colOff>333375</xdr:colOff>
      <xdr:row>220</xdr:row>
      <xdr:rowOff>44076</xdr:rowOff>
    </xdr:to>
    <xdr:sp macro="" textlink="">
      <xdr:nvSpPr>
        <xdr:cNvPr id="24" name="Imagen 4"/>
        <xdr:cNvSpPr>
          <a:spLocks noChangeAspect="1"/>
        </xdr:cNvSpPr>
      </xdr:nvSpPr>
      <xdr:spPr bwMode="auto">
        <a:xfrm>
          <a:off x="3400425" y="29327475"/>
          <a:ext cx="657225" cy="537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218</xdr:row>
      <xdr:rowOff>0</xdr:rowOff>
    </xdr:from>
    <xdr:to>
      <xdr:col>4</xdr:col>
      <xdr:colOff>314325</xdr:colOff>
      <xdr:row>220</xdr:row>
      <xdr:rowOff>27641</xdr:rowOff>
    </xdr:to>
    <xdr:sp macro="" textlink="">
      <xdr:nvSpPr>
        <xdr:cNvPr id="25" name="Imagen 6"/>
        <xdr:cNvSpPr>
          <a:spLocks noChangeAspect="1"/>
        </xdr:cNvSpPr>
      </xdr:nvSpPr>
      <xdr:spPr bwMode="auto">
        <a:xfrm>
          <a:off x="3419475" y="29327475"/>
          <a:ext cx="619125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218</xdr:row>
      <xdr:rowOff>0</xdr:rowOff>
    </xdr:from>
    <xdr:to>
      <xdr:col>4</xdr:col>
      <xdr:colOff>266700</xdr:colOff>
      <xdr:row>220</xdr:row>
      <xdr:rowOff>37166</xdr:rowOff>
    </xdr:to>
    <xdr:sp macro="" textlink="">
      <xdr:nvSpPr>
        <xdr:cNvPr id="26" name="Imagen 7"/>
        <xdr:cNvSpPr>
          <a:spLocks noChangeAspect="1"/>
        </xdr:cNvSpPr>
      </xdr:nvSpPr>
      <xdr:spPr bwMode="auto">
        <a:xfrm>
          <a:off x="3409950" y="29327475"/>
          <a:ext cx="5810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218</xdr:row>
      <xdr:rowOff>0</xdr:rowOff>
    </xdr:from>
    <xdr:to>
      <xdr:col>4</xdr:col>
      <xdr:colOff>266700</xdr:colOff>
      <xdr:row>220</xdr:row>
      <xdr:rowOff>37166</xdr:rowOff>
    </xdr:to>
    <xdr:sp macro="" textlink="">
      <xdr:nvSpPr>
        <xdr:cNvPr id="27" name="Imagen 7"/>
        <xdr:cNvSpPr>
          <a:spLocks noChangeAspect="1"/>
        </xdr:cNvSpPr>
      </xdr:nvSpPr>
      <xdr:spPr bwMode="auto">
        <a:xfrm>
          <a:off x="3409950" y="29327475"/>
          <a:ext cx="5810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59952</xdr:rowOff>
    </xdr:to>
    <xdr:sp macro="" textlink="">
      <xdr:nvSpPr>
        <xdr:cNvPr id="28" name="Imagen 9"/>
        <xdr:cNvSpPr>
          <a:spLocks noChangeAspect="1"/>
        </xdr:cNvSpPr>
      </xdr:nvSpPr>
      <xdr:spPr bwMode="auto">
        <a:xfrm>
          <a:off x="3429000" y="29327475"/>
          <a:ext cx="590550" cy="55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218</xdr:row>
      <xdr:rowOff>0</xdr:rowOff>
    </xdr:from>
    <xdr:to>
      <xdr:col>4</xdr:col>
      <xdr:colOff>333375</xdr:colOff>
      <xdr:row>220</xdr:row>
      <xdr:rowOff>44076</xdr:rowOff>
    </xdr:to>
    <xdr:sp macro="" textlink="">
      <xdr:nvSpPr>
        <xdr:cNvPr id="29" name="Imagen 4"/>
        <xdr:cNvSpPr>
          <a:spLocks noChangeAspect="1"/>
        </xdr:cNvSpPr>
      </xdr:nvSpPr>
      <xdr:spPr bwMode="auto">
        <a:xfrm>
          <a:off x="3400425" y="29327475"/>
          <a:ext cx="657225" cy="537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218</xdr:row>
      <xdr:rowOff>0</xdr:rowOff>
    </xdr:from>
    <xdr:to>
      <xdr:col>4</xdr:col>
      <xdr:colOff>314325</xdr:colOff>
      <xdr:row>220</xdr:row>
      <xdr:rowOff>27641</xdr:rowOff>
    </xdr:to>
    <xdr:sp macro="" textlink="">
      <xdr:nvSpPr>
        <xdr:cNvPr id="30" name="Imagen 6"/>
        <xdr:cNvSpPr>
          <a:spLocks noChangeAspect="1"/>
        </xdr:cNvSpPr>
      </xdr:nvSpPr>
      <xdr:spPr bwMode="auto">
        <a:xfrm>
          <a:off x="3419475" y="29327475"/>
          <a:ext cx="619125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218</xdr:row>
      <xdr:rowOff>0</xdr:rowOff>
    </xdr:from>
    <xdr:to>
      <xdr:col>4</xdr:col>
      <xdr:colOff>266700</xdr:colOff>
      <xdr:row>220</xdr:row>
      <xdr:rowOff>37166</xdr:rowOff>
    </xdr:to>
    <xdr:sp macro="" textlink="">
      <xdr:nvSpPr>
        <xdr:cNvPr id="31" name="Imagen 7"/>
        <xdr:cNvSpPr>
          <a:spLocks noChangeAspect="1"/>
        </xdr:cNvSpPr>
      </xdr:nvSpPr>
      <xdr:spPr bwMode="auto">
        <a:xfrm>
          <a:off x="3409950" y="29327475"/>
          <a:ext cx="5810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218</xdr:row>
      <xdr:rowOff>0</xdr:rowOff>
    </xdr:from>
    <xdr:to>
      <xdr:col>4</xdr:col>
      <xdr:colOff>266700</xdr:colOff>
      <xdr:row>220</xdr:row>
      <xdr:rowOff>37166</xdr:rowOff>
    </xdr:to>
    <xdr:sp macro="" textlink="">
      <xdr:nvSpPr>
        <xdr:cNvPr id="32" name="Imagen 7"/>
        <xdr:cNvSpPr>
          <a:spLocks noChangeAspect="1"/>
        </xdr:cNvSpPr>
      </xdr:nvSpPr>
      <xdr:spPr bwMode="auto">
        <a:xfrm>
          <a:off x="3409950" y="29327475"/>
          <a:ext cx="5810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59952</xdr:rowOff>
    </xdr:to>
    <xdr:sp macro="" textlink="">
      <xdr:nvSpPr>
        <xdr:cNvPr id="33" name="Imagen 9"/>
        <xdr:cNvSpPr>
          <a:spLocks noChangeAspect="1"/>
        </xdr:cNvSpPr>
      </xdr:nvSpPr>
      <xdr:spPr bwMode="auto">
        <a:xfrm>
          <a:off x="3429000" y="29327475"/>
          <a:ext cx="590550" cy="55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59950</xdr:rowOff>
    </xdr:to>
    <xdr:sp macro="" textlink="">
      <xdr:nvSpPr>
        <xdr:cNvPr id="34" name="Imagen 9"/>
        <xdr:cNvSpPr>
          <a:spLocks noChangeAspect="1"/>
        </xdr:cNvSpPr>
      </xdr:nvSpPr>
      <xdr:spPr bwMode="auto">
        <a:xfrm>
          <a:off x="3429000" y="29327475"/>
          <a:ext cx="590550" cy="553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59950</xdr:rowOff>
    </xdr:to>
    <xdr:sp macro="" textlink="">
      <xdr:nvSpPr>
        <xdr:cNvPr id="35" name="Imagen 9"/>
        <xdr:cNvSpPr>
          <a:spLocks noChangeAspect="1"/>
        </xdr:cNvSpPr>
      </xdr:nvSpPr>
      <xdr:spPr bwMode="auto">
        <a:xfrm>
          <a:off x="3429000" y="29327475"/>
          <a:ext cx="590550" cy="553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218</xdr:row>
      <xdr:rowOff>0</xdr:rowOff>
    </xdr:from>
    <xdr:to>
      <xdr:col>4</xdr:col>
      <xdr:colOff>333375</xdr:colOff>
      <xdr:row>220</xdr:row>
      <xdr:rowOff>44076</xdr:rowOff>
    </xdr:to>
    <xdr:sp macro="" textlink="">
      <xdr:nvSpPr>
        <xdr:cNvPr id="36" name="Imagen 4"/>
        <xdr:cNvSpPr>
          <a:spLocks noChangeAspect="1"/>
        </xdr:cNvSpPr>
      </xdr:nvSpPr>
      <xdr:spPr bwMode="auto">
        <a:xfrm>
          <a:off x="3400425" y="29327475"/>
          <a:ext cx="657225" cy="537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218</xdr:row>
      <xdr:rowOff>0</xdr:rowOff>
    </xdr:from>
    <xdr:to>
      <xdr:col>4</xdr:col>
      <xdr:colOff>333375</xdr:colOff>
      <xdr:row>220</xdr:row>
      <xdr:rowOff>44076</xdr:rowOff>
    </xdr:to>
    <xdr:sp macro="" textlink="">
      <xdr:nvSpPr>
        <xdr:cNvPr id="37" name="Imagen 4"/>
        <xdr:cNvSpPr>
          <a:spLocks noChangeAspect="1"/>
        </xdr:cNvSpPr>
      </xdr:nvSpPr>
      <xdr:spPr bwMode="auto">
        <a:xfrm>
          <a:off x="3400425" y="29327475"/>
          <a:ext cx="657225" cy="537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218</xdr:row>
      <xdr:rowOff>0</xdr:rowOff>
    </xdr:from>
    <xdr:to>
      <xdr:col>4</xdr:col>
      <xdr:colOff>314325</xdr:colOff>
      <xdr:row>220</xdr:row>
      <xdr:rowOff>27641</xdr:rowOff>
    </xdr:to>
    <xdr:sp macro="" textlink="">
      <xdr:nvSpPr>
        <xdr:cNvPr id="38" name="Imagen 6"/>
        <xdr:cNvSpPr>
          <a:spLocks noChangeAspect="1"/>
        </xdr:cNvSpPr>
      </xdr:nvSpPr>
      <xdr:spPr bwMode="auto">
        <a:xfrm>
          <a:off x="3419475" y="29327475"/>
          <a:ext cx="619125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218</xdr:row>
      <xdr:rowOff>0</xdr:rowOff>
    </xdr:from>
    <xdr:to>
      <xdr:col>4</xdr:col>
      <xdr:colOff>314325</xdr:colOff>
      <xdr:row>220</xdr:row>
      <xdr:rowOff>27641</xdr:rowOff>
    </xdr:to>
    <xdr:sp macro="" textlink="">
      <xdr:nvSpPr>
        <xdr:cNvPr id="39" name="Imagen 6"/>
        <xdr:cNvSpPr>
          <a:spLocks noChangeAspect="1"/>
        </xdr:cNvSpPr>
      </xdr:nvSpPr>
      <xdr:spPr bwMode="auto">
        <a:xfrm>
          <a:off x="3419475" y="29327475"/>
          <a:ext cx="619125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218</xdr:row>
      <xdr:rowOff>0</xdr:rowOff>
    </xdr:from>
    <xdr:to>
      <xdr:col>4</xdr:col>
      <xdr:colOff>266700</xdr:colOff>
      <xdr:row>220</xdr:row>
      <xdr:rowOff>37166</xdr:rowOff>
    </xdr:to>
    <xdr:sp macro="" textlink="">
      <xdr:nvSpPr>
        <xdr:cNvPr id="40" name="Imagen 7"/>
        <xdr:cNvSpPr>
          <a:spLocks noChangeAspect="1"/>
        </xdr:cNvSpPr>
      </xdr:nvSpPr>
      <xdr:spPr bwMode="auto">
        <a:xfrm>
          <a:off x="3409950" y="29327475"/>
          <a:ext cx="5810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59952</xdr:rowOff>
    </xdr:to>
    <xdr:sp macro="" textlink="">
      <xdr:nvSpPr>
        <xdr:cNvPr id="41" name="Imagen 9"/>
        <xdr:cNvSpPr>
          <a:spLocks noChangeAspect="1"/>
        </xdr:cNvSpPr>
      </xdr:nvSpPr>
      <xdr:spPr bwMode="auto">
        <a:xfrm>
          <a:off x="3429000" y="29327475"/>
          <a:ext cx="590550" cy="55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59952</xdr:rowOff>
    </xdr:to>
    <xdr:sp macro="" textlink="">
      <xdr:nvSpPr>
        <xdr:cNvPr id="42" name="Imagen 9"/>
        <xdr:cNvSpPr>
          <a:spLocks noChangeAspect="1"/>
        </xdr:cNvSpPr>
      </xdr:nvSpPr>
      <xdr:spPr bwMode="auto">
        <a:xfrm>
          <a:off x="3429000" y="29327475"/>
          <a:ext cx="590550" cy="55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59951</xdr:rowOff>
    </xdr:to>
    <xdr:sp macro="" textlink="">
      <xdr:nvSpPr>
        <xdr:cNvPr id="43" name="Imagen 9"/>
        <xdr:cNvSpPr>
          <a:spLocks noChangeAspect="1"/>
        </xdr:cNvSpPr>
      </xdr:nvSpPr>
      <xdr:spPr bwMode="auto">
        <a:xfrm>
          <a:off x="3429000" y="29327475"/>
          <a:ext cx="590550" cy="55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59951</xdr:rowOff>
    </xdr:to>
    <xdr:sp macro="" textlink="">
      <xdr:nvSpPr>
        <xdr:cNvPr id="44" name="Imagen 9"/>
        <xdr:cNvSpPr>
          <a:spLocks noChangeAspect="1"/>
        </xdr:cNvSpPr>
      </xdr:nvSpPr>
      <xdr:spPr bwMode="auto">
        <a:xfrm>
          <a:off x="3429000" y="29327475"/>
          <a:ext cx="590550" cy="55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59953</xdr:rowOff>
    </xdr:to>
    <xdr:sp macro="" textlink="">
      <xdr:nvSpPr>
        <xdr:cNvPr id="45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59953</xdr:rowOff>
    </xdr:to>
    <xdr:sp macro="" textlink="">
      <xdr:nvSpPr>
        <xdr:cNvPr id="46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59951</xdr:rowOff>
    </xdr:to>
    <xdr:sp macro="" textlink="">
      <xdr:nvSpPr>
        <xdr:cNvPr id="47" name="Imagen 9"/>
        <xdr:cNvSpPr>
          <a:spLocks noChangeAspect="1"/>
        </xdr:cNvSpPr>
      </xdr:nvSpPr>
      <xdr:spPr bwMode="auto">
        <a:xfrm>
          <a:off x="3429000" y="29327475"/>
          <a:ext cx="590550" cy="55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59951</xdr:rowOff>
    </xdr:to>
    <xdr:sp macro="" textlink="">
      <xdr:nvSpPr>
        <xdr:cNvPr id="48" name="Imagen 9"/>
        <xdr:cNvSpPr>
          <a:spLocks noChangeAspect="1"/>
        </xdr:cNvSpPr>
      </xdr:nvSpPr>
      <xdr:spPr bwMode="auto">
        <a:xfrm>
          <a:off x="3429000" y="29327475"/>
          <a:ext cx="590550" cy="55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59953</xdr:rowOff>
    </xdr:to>
    <xdr:sp macro="" textlink="">
      <xdr:nvSpPr>
        <xdr:cNvPr id="49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59953</xdr:rowOff>
    </xdr:to>
    <xdr:sp macro="" textlink="">
      <xdr:nvSpPr>
        <xdr:cNvPr id="50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59950</xdr:rowOff>
    </xdr:to>
    <xdr:sp macro="" textlink="">
      <xdr:nvSpPr>
        <xdr:cNvPr id="51" name="Imagen 9"/>
        <xdr:cNvSpPr>
          <a:spLocks noChangeAspect="1"/>
        </xdr:cNvSpPr>
      </xdr:nvSpPr>
      <xdr:spPr bwMode="auto">
        <a:xfrm>
          <a:off x="3429000" y="29327475"/>
          <a:ext cx="590550" cy="553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59950</xdr:rowOff>
    </xdr:to>
    <xdr:sp macro="" textlink="">
      <xdr:nvSpPr>
        <xdr:cNvPr id="52" name="Imagen 9"/>
        <xdr:cNvSpPr>
          <a:spLocks noChangeAspect="1"/>
        </xdr:cNvSpPr>
      </xdr:nvSpPr>
      <xdr:spPr bwMode="auto">
        <a:xfrm>
          <a:off x="3429000" y="29327475"/>
          <a:ext cx="590550" cy="553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59953</xdr:rowOff>
    </xdr:to>
    <xdr:sp macro="" textlink="">
      <xdr:nvSpPr>
        <xdr:cNvPr id="53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218</xdr:row>
      <xdr:rowOff>0</xdr:rowOff>
    </xdr:from>
    <xdr:to>
      <xdr:col>4</xdr:col>
      <xdr:colOff>295275</xdr:colOff>
      <xdr:row>220</xdr:row>
      <xdr:rowOff>59953</xdr:rowOff>
    </xdr:to>
    <xdr:sp macro="" textlink="">
      <xdr:nvSpPr>
        <xdr:cNvPr id="54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216</xdr:row>
      <xdr:rowOff>0</xdr:rowOff>
    </xdr:from>
    <xdr:to>
      <xdr:col>4</xdr:col>
      <xdr:colOff>333375</xdr:colOff>
      <xdr:row>218</xdr:row>
      <xdr:rowOff>156135</xdr:rowOff>
    </xdr:to>
    <xdr:sp macro="" textlink="">
      <xdr:nvSpPr>
        <xdr:cNvPr id="59" name="Imagen 4"/>
        <xdr:cNvSpPr>
          <a:spLocks noChangeAspect="1"/>
        </xdr:cNvSpPr>
      </xdr:nvSpPr>
      <xdr:spPr bwMode="auto">
        <a:xfrm>
          <a:off x="3400425" y="29327475"/>
          <a:ext cx="657225" cy="537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216</xdr:row>
      <xdr:rowOff>0</xdr:rowOff>
    </xdr:from>
    <xdr:to>
      <xdr:col>4</xdr:col>
      <xdr:colOff>314325</xdr:colOff>
      <xdr:row>218</xdr:row>
      <xdr:rowOff>139700</xdr:rowOff>
    </xdr:to>
    <xdr:sp macro="" textlink="">
      <xdr:nvSpPr>
        <xdr:cNvPr id="60" name="Imagen 6"/>
        <xdr:cNvSpPr>
          <a:spLocks noChangeAspect="1"/>
        </xdr:cNvSpPr>
      </xdr:nvSpPr>
      <xdr:spPr bwMode="auto">
        <a:xfrm>
          <a:off x="3419475" y="29327475"/>
          <a:ext cx="619125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216</xdr:row>
      <xdr:rowOff>0</xdr:rowOff>
    </xdr:from>
    <xdr:to>
      <xdr:col>4</xdr:col>
      <xdr:colOff>266700</xdr:colOff>
      <xdr:row>218</xdr:row>
      <xdr:rowOff>149225</xdr:rowOff>
    </xdr:to>
    <xdr:sp macro="" textlink="">
      <xdr:nvSpPr>
        <xdr:cNvPr id="61" name="Imagen 7"/>
        <xdr:cNvSpPr>
          <a:spLocks noChangeAspect="1"/>
        </xdr:cNvSpPr>
      </xdr:nvSpPr>
      <xdr:spPr bwMode="auto">
        <a:xfrm>
          <a:off x="3409950" y="29327475"/>
          <a:ext cx="5810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216</xdr:row>
      <xdr:rowOff>0</xdr:rowOff>
    </xdr:from>
    <xdr:to>
      <xdr:col>4</xdr:col>
      <xdr:colOff>266700</xdr:colOff>
      <xdr:row>218</xdr:row>
      <xdr:rowOff>149225</xdr:rowOff>
    </xdr:to>
    <xdr:sp macro="" textlink="">
      <xdr:nvSpPr>
        <xdr:cNvPr id="62" name="Imagen 7"/>
        <xdr:cNvSpPr>
          <a:spLocks noChangeAspect="1"/>
        </xdr:cNvSpPr>
      </xdr:nvSpPr>
      <xdr:spPr bwMode="auto">
        <a:xfrm>
          <a:off x="3409950" y="29327475"/>
          <a:ext cx="5810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172011</xdr:rowOff>
    </xdr:to>
    <xdr:sp macro="" textlink="">
      <xdr:nvSpPr>
        <xdr:cNvPr id="63" name="Imagen 9"/>
        <xdr:cNvSpPr>
          <a:spLocks noChangeAspect="1"/>
        </xdr:cNvSpPr>
      </xdr:nvSpPr>
      <xdr:spPr bwMode="auto">
        <a:xfrm>
          <a:off x="3429000" y="29327475"/>
          <a:ext cx="590550" cy="55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216</xdr:row>
      <xdr:rowOff>0</xdr:rowOff>
    </xdr:from>
    <xdr:to>
      <xdr:col>4</xdr:col>
      <xdr:colOff>333375</xdr:colOff>
      <xdr:row>218</xdr:row>
      <xdr:rowOff>156135</xdr:rowOff>
    </xdr:to>
    <xdr:sp macro="" textlink="">
      <xdr:nvSpPr>
        <xdr:cNvPr id="64" name="Imagen 4"/>
        <xdr:cNvSpPr>
          <a:spLocks noChangeAspect="1"/>
        </xdr:cNvSpPr>
      </xdr:nvSpPr>
      <xdr:spPr bwMode="auto">
        <a:xfrm>
          <a:off x="3400425" y="29327475"/>
          <a:ext cx="657225" cy="537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216</xdr:row>
      <xdr:rowOff>0</xdr:rowOff>
    </xdr:from>
    <xdr:to>
      <xdr:col>4</xdr:col>
      <xdr:colOff>314325</xdr:colOff>
      <xdr:row>218</xdr:row>
      <xdr:rowOff>139700</xdr:rowOff>
    </xdr:to>
    <xdr:sp macro="" textlink="">
      <xdr:nvSpPr>
        <xdr:cNvPr id="65" name="Imagen 6"/>
        <xdr:cNvSpPr>
          <a:spLocks noChangeAspect="1"/>
        </xdr:cNvSpPr>
      </xdr:nvSpPr>
      <xdr:spPr bwMode="auto">
        <a:xfrm>
          <a:off x="3419475" y="29327475"/>
          <a:ext cx="619125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216</xdr:row>
      <xdr:rowOff>0</xdr:rowOff>
    </xdr:from>
    <xdr:to>
      <xdr:col>4</xdr:col>
      <xdr:colOff>266700</xdr:colOff>
      <xdr:row>218</xdr:row>
      <xdr:rowOff>149225</xdr:rowOff>
    </xdr:to>
    <xdr:sp macro="" textlink="">
      <xdr:nvSpPr>
        <xdr:cNvPr id="66" name="Imagen 7"/>
        <xdr:cNvSpPr>
          <a:spLocks noChangeAspect="1"/>
        </xdr:cNvSpPr>
      </xdr:nvSpPr>
      <xdr:spPr bwMode="auto">
        <a:xfrm>
          <a:off x="3409950" y="29327475"/>
          <a:ext cx="5810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216</xdr:row>
      <xdr:rowOff>0</xdr:rowOff>
    </xdr:from>
    <xdr:to>
      <xdr:col>4</xdr:col>
      <xdr:colOff>266700</xdr:colOff>
      <xdr:row>218</xdr:row>
      <xdr:rowOff>149225</xdr:rowOff>
    </xdr:to>
    <xdr:sp macro="" textlink="">
      <xdr:nvSpPr>
        <xdr:cNvPr id="67" name="Imagen 7"/>
        <xdr:cNvSpPr>
          <a:spLocks noChangeAspect="1"/>
        </xdr:cNvSpPr>
      </xdr:nvSpPr>
      <xdr:spPr bwMode="auto">
        <a:xfrm>
          <a:off x="3409950" y="29327475"/>
          <a:ext cx="5810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172011</xdr:rowOff>
    </xdr:to>
    <xdr:sp macro="" textlink="">
      <xdr:nvSpPr>
        <xdr:cNvPr id="68" name="Imagen 9"/>
        <xdr:cNvSpPr>
          <a:spLocks noChangeAspect="1"/>
        </xdr:cNvSpPr>
      </xdr:nvSpPr>
      <xdr:spPr bwMode="auto">
        <a:xfrm>
          <a:off x="3429000" y="29327475"/>
          <a:ext cx="590550" cy="55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172009</xdr:rowOff>
    </xdr:to>
    <xdr:sp macro="" textlink="">
      <xdr:nvSpPr>
        <xdr:cNvPr id="69" name="Imagen 9"/>
        <xdr:cNvSpPr>
          <a:spLocks noChangeAspect="1"/>
        </xdr:cNvSpPr>
      </xdr:nvSpPr>
      <xdr:spPr bwMode="auto">
        <a:xfrm>
          <a:off x="3429000" y="29327475"/>
          <a:ext cx="590550" cy="553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172009</xdr:rowOff>
    </xdr:to>
    <xdr:sp macro="" textlink="">
      <xdr:nvSpPr>
        <xdr:cNvPr id="70" name="Imagen 9"/>
        <xdr:cNvSpPr>
          <a:spLocks noChangeAspect="1"/>
        </xdr:cNvSpPr>
      </xdr:nvSpPr>
      <xdr:spPr bwMode="auto">
        <a:xfrm>
          <a:off x="3429000" y="29327475"/>
          <a:ext cx="590550" cy="553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216</xdr:row>
      <xdr:rowOff>0</xdr:rowOff>
    </xdr:from>
    <xdr:to>
      <xdr:col>4</xdr:col>
      <xdr:colOff>333375</xdr:colOff>
      <xdr:row>218</xdr:row>
      <xdr:rowOff>156135</xdr:rowOff>
    </xdr:to>
    <xdr:sp macro="" textlink="">
      <xdr:nvSpPr>
        <xdr:cNvPr id="71" name="Imagen 4"/>
        <xdr:cNvSpPr>
          <a:spLocks noChangeAspect="1"/>
        </xdr:cNvSpPr>
      </xdr:nvSpPr>
      <xdr:spPr bwMode="auto">
        <a:xfrm>
          <a:off x="3400425" y="29327475"/>
          <a:ext cx="657225" cy="537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216</xdr:row>
      <xdr:rowOff>0</xdr:rowOff>
    </xdr:from>
    <xdr:to>
      <xdr:col>4</xdr:col>
      <xdr:colOff>333375</xdr:colOff>
      <xdr:row>218</xdr:row>
      <xdr:rowOff>156135</xdr:rowOff>
    </xdr:to>
    <xdr:sp macro="" textlink="">
      <xdr:nvSpPr>
        <xdr:cNvPr id="72" name="Imagen 4"/>
        <xdr:cNvSpPr>
          <a:spLocks noChangeAspect="1"/>
        </xdr:cNvSpPr>
      </xdr:nvSpPr>
      <xdr:spPr bwMode="auto">
        <a:xfrm>
          <a:off x="3400425" y="29327475"/>
          <a:ext cx="657225" cy="537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216</xdr:row>
      <xdr:rowOff>0</xdr:rowOff>
    </xdr:from>
    <xdr:to>
      <xdr:col>4</xdr:col>
      <xdr:colOff>314325</xdr:colOff>
      <xdr:row>218</xdr:row>
      <xdr:rowOff>139700</xdr:rowOff>
    </xdr:to>
    <xdr:sp macro="" textlink="">
      <xdr:nvSpPr>
        <xdr:cNvPr id="73" name="Imagen 6"/>
        <xdr:cNvSpPr>
          <a:spLocks noChangeAspect="1"/>
        </xdr:cNvSpPr>
      </xdr:nvSpPr>
      <xdr:spPr bwMode="auto">
        <a:xfrm>
          <a:off x="3419475" y="29327475"/>
          <a:ext cx="619125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216</xdr:row>
      <xdr:rowOff>0</xdr:rowOff>
    </xdr:from>
    <xdr:to>
      <xdr:col>4</xdr:col>
      <xdr:colOff>314325</xdr:colOff>
      <xdr:row>218</xdr:row>
      <xdr:rowOff>139700</xdr:rowOff>
    </xdr:to>
    <xdr:sp macro="" textlink="">
      <xdr:nvSpPr>
        <xdr:cNvPr id="74" name="Imagen 6"/>
        <xdr:cNvSpPr>
          <a:spLocks noChangeAspect="1"/>
        </xdr:cNvSpPr>
      </xdr:nvSpPr>
      <xdr:spPr bwMode="auto">
        <a:xfrm>
          <a:off x="3419475" y="29327475"/>
          <a:ext cx="619125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216</xdr:row>
      <xdr:rowOff>0</xdr:rowOff>
    </xdr:from>
    <xdr:to>
      <xdr:col>4</xdr:col>
      <xdr:colOff>266700</xdr:colOff>
      <xdr:row>218</xdr:row>
      <xdr:rowOff>149225</xdr:rowOff>
    </xdr:to>
    <xdr:sp macro="" textlink="">
      <xdr:nvSpPr>
        <xdr:cNvPr id="75" name="Imagen 7"/>
        <xdr:cNvSpPr>
          <a:spLocks noChangeAspect="1"/>
        </xdr:cNvSpPr>
      </xdr:nvSpPr>
      <xdr:spPr bwMode="auto">
        <a:xfrm>
          <a:off x="3409950" y="29327475"/>
          <a:ext cx="5810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172011</xdr:rowOff>
    </xdr:to>
    <xdr:sp macro="" textlink="">
      <xdr:nvSpPr>
        <xdr:cNvPr id="76" name="Imagen 9"/>
        <xdr:cNvSpPr>
          <a:spLocks noChangeAspect="1"/>
        </xdr:cNvSpPr>
      </xdr:nvSpPr>
      <xdr:spPr bwMode="auto">
        <a:xfrm>
          <a:off x="3429000" y="29327475"/>
          <a:ext cx="590550" cy="55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172011</xdr:rowOff>
    </xdr:to>
    <xdr:sp macro="" textlink="">
      <xdr:nvSpPr>
        <xdr:cNvPr id="77" name="Imagen 9"/>
        <xdr:cNvSpPr>
          <a:spLocks noChangeAspect="1"/>
        </xdr:cNvSpPr>
      </xdr:nvSpPr>
      <xdr:spPr bwMode="auto">
        <a:xfrm>
          <a:off x="3429000" y="29327475"/>
          <a:ext cx="590550" cy="553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172010</xdr:rowOff>
    </xdr:to>
    <xdr:sp macro="" textlink="">
      <xdr:nvSpPr>
        <xdr:cNvPr id="78" name="Imagen 9"/>
        <xdr:cNvSpPr>
          <a:spLocks noChangeAspect="1"/>
        </xdr:cNvSpPr>
      </xdr:nvSpPr>
      <xdr:spPr bwMode="auto">
        <a:xfrm>
          <a:off x="3429000" y="29327475"/>
          <a:ext cx="590550" cy="55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172010</xdr:rowOff>
    </xdr:to>
    <xdr:sp macro="" textlink="">
      <xdr:nvSpPr>
        <xdr:cNvPr id="79" name="Imagen 9"/>
        <xdr:cNvSpPr>
          <a:spLocks noChangeAspect="1"/>
        </xdr:cNvSpPr>
      </xdr:nvSpPr>
      <xdr:spPr bwMode="auto">
        <a:xfrm>
          <a:off x="3429000" y="29327475"/>
          <a:ext cx="590550" cy="55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172012</xdr:rowOff>
    </xdr:to>
    <xdr:sp macro="" textlink="">
      <xdr:nvSpPr>
        <xdr:cNvPr id="80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172012</xdr:rowOff>
    </xdr:to>
    <xdr:sp macro="" textlink="">
      <xdr:nvSpPr>
        <xdr:cNvPr id="81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172010</xdr:rowOff>
    </xdr:to>
    <xdr:sp macro="" textlink="">
      <xdr:nvSpPr>
        <xdr:cNvPr id="82" name="Imagen 9"/>
        <xdr:cNvSpPr>
          <a:spLocks noChangeAspect="1"/>
        </xdr:cNvSpPr>
      </xdr:nvSpPr>
      <xdr:spPr bwMode="auto">
        <a:xfrm>
          <a:off x="3429000" y="29327475"/>
          <a:ext cx="590550" cy="55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172010</xdr:rowOff>
    </xdr:to>
    <xdr:sp macro="" textlink="">
      <xdr:nvSpPr>
        <xdr:cNvPr id="83" name="Imagen 9"/>
        <xdr:cNvSpPr>
          <a:spLocks noChangeAspect="1"/>
        </xdr:cNvSpPr>
      </xdr:nvSpPr>
      <xdr:spPr bwMode="auto">
        <a:xfrm>
          <a:off x="3429000" y="29327475"/>
          <a:ext cx="590550" cy="553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172012</xdr:rowOff>
    </xdr:to>
    <xdr:sp macro="" textlink="">
      <xdr:nvSpPr>
        <xdr:cNvPr id="84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172012</xdr:rowOff>
    </xdr:to>
    <xdr:sp macro="" textlink="">
      <xdr:nvSpPr>
        <xdr:cNvPr id="85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172009</xdr:rowOff>
    </xdr:to>
    <xdr:sp macro="" textlink="">
      <xdr:nvSpPr>
        <xdr:cNvPr id="86" name="Imagen 9"/>
        <xdr:cNvSpPr>
          <a:spLocks noChangeAspect="1"/>
        </xdr:cNvSpPr>
      </xdr:nvSpPr>
      <xdr:spPr bwMode="auto">
        <a:xfrm>
          <a:off x="3429000" y="29327475"/>
          <a:ext cx="590550" cy="553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172009</xdr:rowOff>
    </xdr:to>
    <xdr:sp macro="" textlink="">
      <xdr:nvSpPr>
        <xdr:cNvPr id="87" name="Imagen 9"/>
        <xdr:cNvSpPr>
          <a:spLocks noChangeAspect="1"/>
        </xdr:cNvSpPr>
      </xdr:nvSpPr>
      <xdr:spPr bwMode="auto">
        <a:xfrm>
          <a:off x="3429000" y="29327475"/>
          <a:ext cx="590550" cy="553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172012</xdr:rowOff>
    </xdr:to>
    <xdr:sp macro="" textlink="">
      <xdr:nvSpPr>
        <xdr:cNvPr id="88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216</xdr:row>
      <xdr:rowOff>0</xdr:rowOff>
    </xdr:from>
    <xdr:to>
      <xdr:col>4</xdr:col>
      <xdr:colOff>295275</xdr:colOff>
      <xdr:row>218</xdr:row>
      <xdr:rowOff>172012</xdr:rowOff>
    </xdr:to>
    <xdr:sp macro="" textlink="">
      <xdr:nvSpPr>
        <xdr:cNvPr id="89" name="Imagen 9"/>
        <xdr:cNvSpPr>
          <a:spLocks noChangeAspect="1"/>
        </xdr:cNvSpPr>
      </xdr:nvSpPr>
      <xdr:spPr bwMode="auto">
        <a:xfrm>
          <a:off x="3429000" y="29327475"/>
          <a:ext cx="590550" cy="55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293034</xdr:colOff>
      <xdr:row>217</xdr:row>
      <xdr:rowOff>118844</xdr:rowOff>
    </xdr:from>
    <xdr:to>
      <xdr:col>7</xdr:col>
      <xdr:colOff>78440</xdr:colOff>
      <xdr:row>218</xdr:row>
      <xdr:rowOff>186168</xdr:rowOff>
    </xdr:to>
    <xdr:grpSp>
      <xdr:nvGrpSpPr>
        <xdr:cNvPr id="94" name="Grupo 93"/>
        <xdr:cNvGrpSpPr/>
      </xdr:nvGrpSpPr>
      <xdr:grpSpPr>
        <a:xfrm>
          <a:off x="5783916" y="62490785"/>
          <a:ext cx="2082612" cy="269030"/>
          <a:chOff x="5038725" y="2704539"/>
          <a:chExt cx="2082612" cy="269030"/>
        </a:xfrm>
      </xdr:grpSpPr>
      <xdr:sp macro="" textlink="">
        <xdr:nvSpPr>
          <xdr:cNvPr id="95" name="Pentágono 94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96" name="Conector recto de flecha 95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7" name="CuadroTexto 96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1752600</xdr:colOff>
      <xdr:row>2</xdr:row>
      <xdr:rowOff>66675</xdr:rowOff>
    </xdr:from>
    <xdr:to>
      <xdr:col>2</xdr:col>
      <xdr:colOff>1333500</xdr:colOff>
      <xdr:row>10</xdr:row>
      <xdr:rowOff>133350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666750"/>
          <a:ext cx="29813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291364</xdr:colOff>
      <xdr:row>10</xdr:row>
      <xdr:rowOff>112063</xdr:rowOff>
    </xdr:from>
    <xdr:to>
      <xdr:col>7</xdr:col>
      <xdr:colOff>76770</xdr:colOff>
      <xdr:row>12</xdr:row>
      <xdr:rowOff>0</xdr:rowOff>
    </xdr:to>
    <xdr:grpSp>
      <xdr:nvGrpSpPr>
        <xdr:cNvPr id="3" name="Grupo 2"/>
        <xdr:cNvGrpSpPr/>
      </xdr:nvGrpSpPr>
      <xdr:grpSpPr>
        <a:xfrm>
          <a:off x="5277982" y="2521328"/>
          <a:ext cx="2317935" cy="302554"/>
          <a:chOff x="5038725" y="2704539"/>
          <a:chExt cx="2082612" cy="269030"/>
        </a:xfrm>
      </xdr:grpSpPr>
      <xdr:sp macro="" textlink="">
        <xdr:nvSpPr>
          <xdr:cNvPr id="4" name="Pentágono 3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5" name="Conector recto de flecha 4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CuadroTexto 5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3</xdr:col>
      <xdr:colOff>293034</xdr:colOff>
      <xdr:row>129</xdr:row>
      <xdr:rowOff>118844</xdr:rowOff>
    </xdr:from>
    <xdr:to>
      <xdr:col>7</xdr:col>
      <xdr:colOff>78440</xdr:colOff>
      <xdr:row>130</xdr:row>
      <xdr:rowOff>186168</xdr:rowOff>
    </xdr:to>
    <xdr:grpSp>
      <xdr:nvGrpSpPr>
        <xdr:cNvPr id="7" name="Grupo 6"/>
        <xdr:cNvGrpSpPr/>
      </xdr:nvGrpSpPr>
      <xdr:grpSpPr>
        <a:xfrm>
          <a:off x="5279652" y="59005756"/>
          <a:ext cx="2317935" cy="269030"/>
          <a:chOff x="5038725" y="2704539"/>
          <a:chExt cx="2082612" cy="269030"/>
        </a:xfrm>
      </xdr:grpSpPr>
      <xdr:sp macro="" textlink="">
        <xdr:nvSpPr>
          <xdr:cNvPr id="8" name="Pentágono 7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9" name="Conector recto de flecha 8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CuadroTexto 9">
            <a:hlinkClick xmlns:r="http://schemas.openxmlformats.org/officeDocument/2006/relationships" r:id="rId2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2</xdr:col>
      <xdr:colOff>609600</xdr:colOff>
      <xdr:row>9</xdr:row>
      <xdr:rowOff>1514475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71875"/>
          <a:ext cx="28575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2</xdr:col>
      <xdr:colOff>809625</xdr:colOff>
      <xdr:row>9</xdr:row>
      <xdr:rowOff>1514475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1875"/>
          <a:ext cx="30861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14</xdr:row>
      <xdr:rowOff>0</xdr:rowOff>
    </xdr:from>
    <xdr:to>
      <xdr:col>3</xdr:col>
      <xdr:colOff>1028700</xdr:colOff>
      <xdr:row>14</xdr:row>
      <xdr:rowOff>561975</xdr:rowOff>
    </xdr:to>
    <xdr:pic>
      <xdr:nvPicPr>
        <xdr:cNvPr id="4" name="Imagen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8181975"/>
          <a:ext cx="990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15</xdr:row>
      <xdr:rowOff>133350</xdr:rowOff>
    </xdr:from>
    <xdr:to>
      <xdr:col>3</xdr:col>
      <xdr:colOff>1066800</xdr:colOff>
      <xdr:row>15</xdr:row>
      <xdr:rowOff>714375</xdr:rowOff>
    </xdr:to>
    <xdr:pic>
      <xdr:nvPicPr>
        <xdr:cNvPr id="6" name="Imagen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9086850"/>
          <a:ext cx="1038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28575</xdr:rowOff>
    </xdr:from>
    <xdr:to>
      <xdr:col>4</xdr:col>
      <xdr:colOff>333375</xdr:colOff>
      <xdr:row>29</xdr:row>
      <xdr:rowOff>0</xdr:rowOff>
    </xdr:to>
    <xdr:pic>
      <xdr:nvPicPr>
        <xdr:cNvPr id="7" name="Imagen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45775"/>
          <a:ext cx="4581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12</xdr:row>
      <xdr:rowOff>19050</xdr:rowOff>
    </xdr:from>
    <xdr:to>
      <xdr:col>3</xdr:col>
      <xdr:colOff>1028700</xdr:colOff>
      <xdr:row>12</xdr:row>
      <xdr:rowOff>581025</xdr:rowOff>
    </xdr:to>
    <xdr:pic>
      <xdr:nvPicPr>
        <xdr:cNvPr id="18" name="Imagen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6657975"/>
          <a:ext cx="990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14</xdr:row>
      <xdr:rowOff>133350</xdr:rowOff>
    </xdr:from>
    <xdr:to>
      <xdr:col>3</xdr:col>
      <xdr:colOff>1066800</xdr:colOff>
      <xdr:row>14</xdr:row>
      <xdr:rowOff>714375</xdr:rowOff>
    </xdr:to>
    <xdr:pic>
      <xdr:nvPicPr>
        <xdr:cNvPr id="19" name="Imagen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8315325"/>
          <a:ext cx="1038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14</xdr:row>
      <xdr:rowOff>0</xdr:rowOff>
    </xdr:from>
    <xdr:to>
      <xdr:col>3</xdr:col>
      <xdr:colOff>1028700</xdr:colOff>
      <xdr:row>14</xdr:row>
      <xdr:rowOff>561975</xdr:rowOff>
    </xdr:to>
    <xdr:pic>
      <xdr:nvPicPr>
        <xdr:cNvPr id="20" name="Imagen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8181975"/>
          <a:ext cx="990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930103</xdr:colOff>
      <xdr:row>8</xdr:row>
      <xdr:rowOff>179296</xdr:rowOff>
    </xdr:from>
    <xdr:to>
      <xdr:col>8</xdr:col>
      <xdr:colOff>256068</xdr:colOff>
      <xdr:row>8</xdr:row>
      <xdr:rowOff>448326</xdr:rowOff>
    </xdr:to>
    <xdr:grpSp>
      <xdr:nvGrpSpPr>
        <xdr:cNvPr id="30" name="Grupo 29"/>
        <xdr:cNvGrpSpPr/>
      </xdr:nvGrpSpPr>
      <xdr:grpSpPr>
        <a:xfrm>
          <a:off x="5849485" y="3305737"/>
          <a:ext cx="2082612" cy="269030"/>
          <a:chOff x="5038725" y="2704539"/>
          <a:chExt cx="2082612" cy="269030"/>
        </a:xfrm>
      </xdr:grpSpPr>
      <xdr:sp macro="" textlink="">
        <xdr:nvSpPr>
          <xdr:cNvPr id="31" name="Pentágono 30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32" name="Conector recto de flecha 31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CuadroTexto 32">
            <a:hlinkClick xmlns:r="http://schemas.openxmlformats.org/officeDocument/2006/relationships" r:id="rId5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5</xdr:col>
      <xdr:colOff>931770</xdr:colOff>
      <xdr:row>56</xdr:row>
      <xdr:rowOff>74003</xdr:rowOff>
    </xdr:from>
    <xdr:to>
      <xdr:col>8</xdr:col>
      <xdr:colOff>257735</xdr:colOff>
      <xdr:row>57</xdr:row>
      <xdr:rowOff>141327</xdr:rowOff>
    </xdr:to>
    <xdr:grpSp>
      <xdr:nvGrpSpPr>
        <xdr:cNvPr id="34" name="Grupo 33"/>
        <xdr:cNvGrpSpPr/>
      </xdr:nvGrpSpPr>
      <xdr:grpSpPr>
        <a:xfrm>
          <a:off x="5851152" y="32649503"/>
          <a:ext cx="2082612" cy="269030"/>
          <a:chOff x="5038725" y="2704539"/>
          <a:chExt cx="2082612" cy="269030"/>
        </a:xfrm>
      </xdr:grpSpPr>
      <xdr:sp macro="" textlink="">
        <xdr:nvSpPr>
          <xdr:cNvPr id="35" name="Pentágono 34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36" name="Conector recto de flecha 35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" name="CuadroTexto 36">
            <a:hlinkClick xmlns:r="http://schemas.openxmlformats.org/officeDocument/2006/relationships" r:id="rId5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112058</xdr:colOff>
      <xdr:row>2</xdr:row>
      <xdr:rowOff>44822</xdr:rowOff>
    </xdr:from>
    <xdr:to>
      <xdr:col>5</xdr:col>
      <xdr:colOff>403411</xdr:colOff>
      <xdr:row>7</xdr:row>
      <xdr:rowOff>931153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98058" y="795616"/>
          <a:ext cx="2924735" cy="2130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95250</xdr:rowOff>
    </xdr:from>
    <xdr:to>
      <xdr:col>5</xdr:col>
      <xdr:colOff>843616</xdr:colOff>
      <xdr:row>4</xdr:row>
      <xdr:rowOff>25400</xdr:rowOff>
    </xdr:to>
    <xdr:pic>
      <xdr:nvPicPr>
        <xdr:cNvPr id="1293107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95250"/>
          <a:ext cx="3438525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93196</xdr:colOff>
      <xdr:row>44</xdr:row>
      <xdr:rowOff>97866</xdr:rowOff>
    </xdr:from>
    <xdr:to>
      <xdr:col>3</xdr:col>
      <xdr:colOff>931396</xdr:colOff>
      <xdr:row>44</xdr:row>
      <xdr:rowOff>574116</xdr:rowOff>
    </xdr:to>
    <xdr:pic>
      <xdr:nvPicPr>
        <xdr:cNvPr id="1293130" name="Imagen 2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0372" y="26835101"/>
          <a:ext cx="838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111498</xdr:colOff>
      <xdr:row>47</xdr:row>
      <xdr:rowOff>155949</xdr:rowOff>
    </xdr:from>
    <xdr:to>
      <xdr:col>3</xdr:col>
      <xdr:colOff>949698</xdr:colOff>
      <xdr:row>47</xdr:row>
      <xdr:rowOff>679824</xdr:rowOff>
    </xdr:to>
    <xdr:pic>
      <xdr:nvPicPr>
        <xdr:cNvPr id="1293131" name="Imagen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792" y="28820596"/>
          <a:ext cx="838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369793</xdr:colOff>
      <xdr:row>4</xdr:row>
      <xdr:rowOff>246528</xdr:rowOff>
    </xdr:from>
    <xdr:to>
      <xdr:col>8</xdr:col>
      <xdr:colOff>156882</xdr:colOff>
      <xdr:row>5</xdr:row>
      <xdr:rowOff>145764</xdr:rowOff>
    </xdr:to>
    <xdr:grpSp>
      <xdr:nvGrpSpPr>
        <xdr:cNvPr id="34" name="Grupo 33"/>
        <xdr:cNvGrpSpPr/>
      </xdr:nvGrpSpPr>
      <xdr:grpSpPr>
        <a:xfrm>
          <a:off x="5322793" y="2891116"/>
          <a:ext cx="2633383" cy="269030"/>
          <a:chOff x="5038725" y="2704539"/>
          <a:chExt cx="2082612" cy="269030"/>
        </a:xfrm>
      </xdr:grpSpPr>
      <xdr:sp macro="" textlink="">
        <xdr:nvSpPr>
          <xdr:cNvPr id="35" name="Pentágono 34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36" name="Conector recto de flecha 35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" name="CuadroTexto 36">
            <a:hlinkClick xmlns:r="http://schemas.openxmlformats.org/officeDocument/2006/relationships" r:id="rId4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19050</xdr:colOff>
      <xdr:row>0</xdr:row>
      <xdr:rowOff>95250</xdr:rowOff>
    </xdr:from>
    <xdr:to>
      <xdr:col>5</xdr:col>
      <xdr:colOff>716616</xdr:colOff>
      <xdr:row>3</xdr:row>
      <xdr:rowOff>533400</xdr:rowOff>
    </xdr:to>
    <xdr:pic>
      <xdr:nvPicPr>
        <xdr:cNvPr id="30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95250"/>
          <a:ext cx="3559175" cy="255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246156</xdr:colOff>
      <xdr:row>48</xdr:row>
      <xdr:rowOff>115235</xdr:rowOff>
    </xdr:from>
    <xdr:to>
      <xdr:col>3</xdr:col>
      <xdr:colOff>836706</xdr:colOff>
      <xdr:row>48</xdr:row>
      <xdr:rowOff>670673</xdr:rowOff>
    </xdr:to>
    <xdr:pic>
      <xdr:nvPicPr>
        <xdr:cNvPr id="33" name="Imagen 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3450" y="29586706"/>
          <a:ext cx="590550" cy="55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65276</xdr:colOff>
      <xdr:row>42</xdr:row>
      <xdr:rowOff>96745</xdr:rowOff>
    </xdr:from>
    <xdr:to>
      <xdr:col>3</xdr:col>
      <xdr:colOff>1080247</xdr:colOff>
      <xdr:row>42</xdr:row>
      <xdr:rowOff>567765</xdr:rowOff>
    </xdr:to>
    <xdr:pic>
      <xdr:nvPicPr>
        <xdr:cNvPr id="42" name="Imagen 3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570" y="25399627"/>
          <a:ext cx="1014971" cy="47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108324</xdr:colOff>
      <xdr:row>41</xdr:row>
      <xdr:rowOff>25311</xdr:rowOff>
    </xdr:from>
    <xdr:to>
      <xdr:col>3</xdr:col>
      <xdr:colOff>956235</xdr:colOff>
      <xdr:row>41</xdr:row>
      <xdr:rowOff>581141</xdr:rowOff>
    </xdr:to>
    <xdr:pic>
      <xdr:nvPicPr>
        <xdr:cNvPr id="43" name="Imagen 3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8533">
          <a:off x="3365500" y="24879958"/>
          <a:ext cx="847911" cy="555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101601</xdr:colOff>
      <xdr:row>43</xdr:row>
      <xdr:rowOff>55843</xdr:rowOff>
    </xdr:from>
    <xdr:to>
      <xdr:col>3</xdr:col>
      <xdr:colOff>758826</xdr:colOff>
      <xdr:row>43</xdr:row>
      <xdr:rowOff>597647</xdr:rowOff>
    </xdr:to>
    <xdr:pic>
      <xdr:nvPicPr>
        <xdr:cNvPr id="44" name="Imagen 2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777" y="26165549"/>
          <a:ext cx="657225" cy="541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173318</xdr:colOff>
      <xdr:row>46</xdr:row>
      <xdr:rowOff>165847</xdr:rowOff>
    </xdr:from>
    <xdr:to>
      <xdr:col>3</xdr:col>
      <xdr:colOff>963893</xdr:colOff>
      <xdr:row>46</xdr:row>
      <xdr:rowOff>666937</xdr:rowOff>
    </xdr:to>
    <xdr:pic>
      <xdr:nvPicPr>
        <xdr:cNvPr id="45" name="Imagen 2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87252">
          <a:off x="3430494" y="28158141"/>
          <a:ext cx="790575" cy="501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266886</xdr:colOff>
      <xdr:row>49</xdr:row>
      <xdr:rowOff>77507</xdr:rowOff>
    </xdr:from>
    <xdr:to>
      <xdr:col>3</xdr:col>
      <xdr:colOff>857436</xdr:colOff>
      <xdr:row>50</xdr:row>
      <xdr:rowOff>2429</xdr:rowOff>
    </xdr:to>
    <xdr:pic>
      <xdr:nvPicPr>
        <xdr:cNvPr id="46" name="Imagen 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180" y="30266154"/>
          <a:ext cx="5905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294900</xdr:colOff>
      <xdr:row>50</xdr:row>
      <xdr:rowOff>150159</xdr:rowOff>
    </xdr:from>
    <xdr:to>
      <xdr:col>3</xdr:col>
      <xdr:colOff>1095000</xdr:colOff>
      <xdr:row>50</xdr:row>
      <xdr:rowOff>626409</xdr:rowOff>
    </xdr:to>
    <xdr:pic>
      <xdr:nvPicPr>
        <xdr:cNvPr id="47" name="Imagen 2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076" y="31676041"/>
          <a:ext cx="838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305734</xdr:colOff>
      <xdr:row>45</xdr:row>
      <xdr:rowOff>32684</xdr:rowOff>
    </xdr:from>
    <xdr:to>
      <xdr:col>3</xdr:col>
      <xdr:colOff>1096309</xdr:colOff>
      <xdr:row>45</xdr:row>
      <xdr:rowOff>555065</xdr:rowOff>
    </xdr:to>
    <xdr:pic>
      <xdr:nvPicPr>
        <xdr:cNvPr id="48" name="Imagen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910" y="27397449"/>
          <a:ext cx="838200" cy="52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582707</xdr:colOff>
      <xdr:row>67</xdr:row>
      <xdr:rowOff>89646</xdr:rowOff>
    </xdr:from>
    <xdr:to>
      <xdr:col>8</xdr:col>
      <xdr:colOff>369796</xdr:colOff>
      <xdr:row>68</xdr:row>
      <xdr:rowOff>168176</xdr:rowOff>
    </xdr:to>
    <xdr:grpSp>
      <xdr:nvGrpSpPr>
        <xdr:cNvPr id="31" name="Grupo 30"/>
        <xdr:cNvGrpSpPr/>
      </xdr:nvGrpSpPr>
      <xdr:grpSpPr>
        <a:xfrm>
          <a:off x="5535707" y="40856646"/>
          <a:ext cx="2519083" cy="269030"/>
          <a:chOff x="5038725" y="2704539"/>
          <a:chExt cx="2082612" cy="269030"/>
        </a:xfrm>
      </xdr:grpSpPr>
      <xdr:sp macro="" textlink="">
        <xdr:nvSpPr>
          <xdr:cNvPr id="32" name="Pentágono 31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57" name="Conector recto de flecha 56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8" name="CuadroTexto 57">
            <a:hlinkClick xmlns:r="http://schemas.openxmlformats.org/officeDocument/2006/relationships" r:id="rId4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249518</xdr:colOff>
      <xdr:row>28</xdr:row>
      <xdr:rowOff>127747</xdr:rowOff>
    </xdr:from>
    <xdr:to>
      <xdr:col>3</xdr:col>
      <xdr:colOff>497168</xdr:colOff>
      <xdr:row>28</xdr:row>
      <xdr:rowOff>451597</xdr:rowOff>
    </xdr:to>
    <xdr:pic>
      <xdr:nvPicPr>
        <xdr:cNvPr id="2" name="Imagen 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165" y="8494806"/>
          <a:ext cx="247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69290</xdr:colOff>
      <xdr:row>2</xdr:row>
      <xdr:rowOff>41462</xdr:rowOff>
    </xdr:from>
    <xdr:to>
      <xdr:col>4</xdr:col>
      <xdr:colOff>564590</xdr:colOff>
      <xdr:row>10</xdr:row>
      <xdr:rowOff>89647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761" y="661521"/>
          <a:ext cx="2997947" cy="1714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14</xdr:row>
      <xdr:rowOff>28575</xdr:rowOff>
    </xdr:from>
    <xdr:to>
      <xdr:col>3</xdr:col>
      <xdr:colOff>600075</xdr:colOff>
      <xdr:row>14</xdr:row>
      <xdr:rowOff>466725</xdr:rowOff>
    </xdr:to>
    <xdr:pic>
      <xdr:nvPicPr>
        <xdr:cNvPr id="10" name="Imagen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3552825"/>
          <a:ext cx="571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237005</xdr:colOff>
      <xdr:row>78</xdr:row>
      <xdr:rowOff>112058</xdr:rowOff>
    </xdr:from>
    <xdr:to>
      <xdr:col>8</xdr:col>
      <xdr:colOff>168087</xdr:colOff>
      <xdr:row>79</xdr:row>
      <xdr:rowOff>179382</xdr:rowOff>
    </xdr:to>
    <xdr:grpSp>
      <xdr:nvGrpSpPr>
        <xdr:cNvPr id="14" name="Grupo 13"/>
        <xdr:cNvGrpSpPr/>
      </xdr:nvGrpSpPr>
      <xdr:grpSpPr>
        <a:xfrm>
          <a:off x="5066740" y="31006676"/>
          <a:ext cx="2082612" cy="269030"/>
          <a:chOff x="5038725" y="2704539"/>
          <a:chExt cx="2082612" cy="269030"/>
        </a:xfrm>
      </xdr:grpSpPr>
      <xdr:sp macro="" textlink="">
        <xdr:nvSpPr>
          <xdr:cNvPr id="15" name="Pentágono 14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16" name="Conector recto de flecha 15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CuadroTexto 16">
            <a:hlinkClick xmlns:r="http://schemas.openxmlformats.org/officeDocument/2006/relationships" r:id="rId4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5</xdr:col>
      <xdr:colOff>214593</xdr:colOff>
      <xdr:row>10</xdr:row>
      <xdr:rowOff>145678</xdr:rowOff>
    </xdr:from>
    <xdr:to>
      <xdr:col>8</xdr:col>
      <xdr:colOff>145675</xdr:colOff>
      <xdr:row>12</xdr:row>
      <xdr:rowOff>22502</xdr:rowOff>
    </xdr:to>
    <xdr:grpSp>
      <xdr:nvGrpSpPr>
        <xdr:cNvPr id="18" name="Grupo 17"/>
        <xdr:cNvGrpSpPr/>
      </xdr:nvGrpSpPr>
      <xdr:grpSpPr>
        <a:xfrm>
          <a:off x="5044328" y="2465296"/>
          <a:ext cx="2082612" cy="269030"/>
          <a:chOff x="5038725" y="2704539"/>
          <a:chExt cx="2082612" cy="269030"/>
        </a:xfrm>
      </xdr:grpSpPr>
      <xdr:sp macro="" textlink="">
        <xdr:nvSpPr>
          <xdr:cNvPr id="19" name="Pentágono 18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20" name="Conector recto de flecha 19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" name="CuadroTexto 20">
            <a:hlinkClick xmlns:r="http://schemas.openxmlformats.org/officeDocument/2006/relationships" r:id="rId4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</xdr:row>
      <xdr:rowOff>19050</xdr:rowOff>
    </xdr:from>
    <xdr:to>
      <xdr:col>4</xdr:col>
      <xdr:colOff>504825</xdr:colOff>
      <xdr:row>11</xdr:row>
      <xdr:rowOff>67235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225" y="819150"/>
          <a:ext cx="29972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145675</xdr:colOff>
      <xdr:row>60</xdr:row>
      <xdr:rowOff>33837</xdr:rowOff>
    </xdr:from>
    <xdr:to>
      <xdr:col>3</xdr:col>
      <xdr:colOff>658345</xdr:colOff>
      <xdr:row>60</xdr:row>
      <xdr:rowOff>449917</xdr:rowOff>
    </xdr:to>
    <xdr:pic>
      <xdr:nvPicPr>
        <xdr:cNvPr id="1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8646" y="28642455"/>
          <a:ext cx="512670" cy="416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157640</xdr:colOff>
      <xdr:row>63</xdr:row>
      <xdr:rowOff>67235</xdr:rowOff>
    </xdr:from>
    <xdr:to>
      <xdr:col>3</xdr:col>
      <xdr:colOff>676275</xdr:colOff>
      <xdr:row>63</xdr:row>
      <xdr:rowOff>498101</xdr:rowOff>
    </xdr:to>
    <xdr:pic>
      <xdr:nvPicPr>
        <xdr:cNvPr id="16" name="Imagen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11" y="30188647"/>
          <a:ext cx="518635" cy="430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137272</xdr:colOff>
      <xdr:row>51</xdr:row>
      <xdr:rowOff>43144</xdr:rowOff>
    </xdr:from>
    <xdr:to>
      <xdr:col>3</xdr:col>
      <xdr:colOff>582705</xdr:colOff>
      <xdr:row>51</xdr:row>
      <xdr:rowOff>444764</xdr:rowOff>
    </xdr:to>
    <xdr:pic>
      <xdr:nvPicPr>
        <xdr:cNvPr id="17" name="Imagen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0243" y="24113379"/>
          <a:ext cx="445433" cy="40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137272</xdr:colOff>
      <xdr:row>52</xdr:row>
      <xdr:rowOff>20732</xdr:rowOff>
    </xdr:from>
    <xdr:to>
      <xdr:col>3</xdr:col>
      <xdr:colOff>611413</xdr:colOff>
      <xdr:row>52</xdr:row>
      <xdr:rowOff>448236</xdr:rowOff>
    </xdr:to>
    <xdr:pic>
      <xdr:nvPicPr>
        <xdr:cNvPr id="19" name="Imagen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0243" y="24595232"/>
          <a:ext cx="474141" cy="427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168649</xdr:colOff>
      <xdr:row>67</xdr:row>
      <xdr:rowOff>54349</xdr:rowOff>
    </xdr:from>
    <xdr:to>
      <xdr:col>3</xdr:col>
      <xdr:colOff>644899</xdr:colOff>
      <xdr:row>68</xdr:row>
      <xdr:rowOff>19051</xdr:rowOff>
    </xdr:to>
    <xdr:pic>
      <xdr:nvPicPr>
        <xdr:cNvPr id="40" name="Imagen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1620" y="22791084"/>
          <a:ext cx="476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60</xdr:row>
      <xdr:rowOff>38100</xdr:rowOff>
    </xdr:from>
    <xdr:to>
      <xdr:col>3</xdr:col>
      <xdr:colOff>695325</xdr:colOff>
      <xdr:row>61</xdr:row>
      <xdr:rowOff>64621</xdr:rowOff>
    </xdr:to>
    <xdr:sp macro="" textlink="">
      <xdr:nvSpPr>
        <xdr:cNvPr id="42" name="Imagen 4"/>
        <xdr:cNvSpPr>
          <a:spLocks noChangeAspect="1"/>
        </xdr:cNvSpPr>
      </xdr:nvSpPr>
      <xdr:spPr bwMode="auto">
        <a:xfrm>
          <a:off x="3562350" y="41433750"/>
          <a:ext cx="657225" cy="53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63</xdr:row>
      <xdr:rowOff>28575</xdr:rowOff>
    </xdr:from>
    <xdr:to>
      <xdr:col>3</xdr:col>
      <xdr:colOff>676275</xdr:colOff>
      <xdr:row>64</xdr:row>
      <xdr:rowOff>38660</xdr:rowOff>
    </xdr:to>
    <xdr:sp macro="" textlink="">
      <xdr:nvSpPr>
        <xdr:cNvPr id="43" name="Imagen 6"/>
        <xdr:cNvSpPr>
          <a:spLocks noChangeAspect="1"/>
        </xdr:cNvSpPr>
      </xdr:nvSpPr>
      <xdr:spPr bwMode="auto">
        <a:xfrm>
          <a:off x="3581400" y="431387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51</xdr:row>
      <xdr:rowOff>9525</xdr:rowOff>
    </xdr:from>
    <xdr:to>
      <xdr:col>3</xdr:col>
      <xdr:colOff>628650</xdr:colOff>
      <xdr:row>52</xdr:row>
      <xdr:rowOff>29135</xdr:rowOff>
    </xdr:to>
    <xdr:sp macro="" textlink="">
      <xdr:nvSpPr>
        <xdr:cNvPr id="44" name="Imagen 7"/>
        <xdr:cNvSpPr>
          <a:spLocks noChangeAspect="1"/>
        </xdr:cNvSpPr>
      </xdr:nvSpPr>
      <xdr:spPr bwMode="auto">
        <a:xfrm>
          <a:off x="3571875" y="442626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52</xdr:row>
      <xdr:rowOff>9525</xdr:rowOff>
    </xdr:from>
    <xdr:to>
      <xdr:col>3</xdr:col>
      <xdr:colOff>628650</xdr:colOff>
      <xdr:row>53</xdr:row>
      <xdr:rowOff>29135</xdr:rowOff>
    </xdr:to>
    <xdr:sp macro="" textlink="">
      <xdr:nvSpPr>
        <xdr:cNvPr id="45" name="Imagen 7"/>
        <xdr:cNvSpPr>
          <a:spLocks noChangeAspect="1"/>
        </xdr:cNvSpPr>
      </xdr:nvSpPr>
      <xdr:spPr bwMode="auto">
        <a:xfrm>
          <a:off x="3571875" y="448341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79</xdr:row>
      <xdr:rowOff>0</xdr:rowOff>
    </xdr:from>
    <xdr:to>
      <xdr:col>3</xdr:col>
      <xdr:colOff>657225</xdr:colOff>
      <xdr:row>79</xdr:row>
      <xdr:rowOff>542926</xdr:rowOff>
    </xdr:to>
    <xdr:sp macro="" textlink="">
      <xdr:nvSpPr>
        <xdr:cNvPr id="46" name="Imagen 9"/>
        <xdr:cNvSpPr>
          <a:spLocks noChangeAspect="1"/>
        </xdr:cNvSpPr>
      </xdr:nvSpPr>
      <xdr:spPr bwMode="auto">
        <a:xfrm>
          <a:off x="3590925" y="53682900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60</xdr:row>
      <xdr:rowOff>38100</xdr:rowOff>
    </xdr:from>
    <xdr:to>
      <xdr:col>3</xdr:col>
      <xdr:colOff>695325</xdr:colOff>
      <xdr:row>61</xdr:row>
      <xdr:rowOff>64621</xdr:rowOff>
    </xdr:to>
    <xdr:sp macro="" textlink="">
      <xdr:nvSpPr>
        <xdr:cNvPr id="47" name="Imagen 4"/>
        <xdr:cNvSpPr>
          <a:spLocks noChangeAspect="1"/>
        </xdr:cNvSpPr>
      </xdr:nvSpPr>
      <xdr:spPr bwMode="auto">
        <a:xfrm>
          <a:off x="3562350" y="41433750"/>
          <a:ext cx="657225" cy="53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63</xdr:row>
      <xdr:rowOff>28575</xdr:rowOff>
    </xdr:from>
    <xdr:to>
      <xdr:col>3</xdr:col>
      <xdr:colOff>676275</xdr:colOff>
      <xdr:row>64</xdr:row>
      <xdr:rowOff>38660</xdr:rowOff>
    </xdr:to>
    <xdr:sp macro="" textlink="">
      <xdr:nvSpPr>
        <xdr:cNvPr id="48" name="Imagen 6"/>
        <xdr:cNvSpPr>
          <a:spLocks noChangeAspect="1"/>
        </xdr:cNvSpPr>
      </xdr:nvSpPr>
      <xdr:spPr bwMode="auto">
        <a:xfrm>
          <a:off x="3581400" y="431387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51</xdr:row>
      <xdr:rowOff>9525</xdr:rowOff>
    </xdr:from>
    <xdr:to>
      <xdr:col>3</xdr:col>
      <xdr:colOff>628650</xdr:colOff>
      <xdr:row>52</xdr:row>
      <xdr:rowOff>29135</xdr:rowOff>
    </xdr:to>
    <xdr:sp macro="" textlink="">
      <xdr:nvSpPr>
        <xdr:cNvPr id="49" name="Imagen 7"/>
        <xdr:cNvSpPr>
          <a:spLocks noChangeAspect="1"/>
        </xdr:cNvSpPr>
      </xdr:nvSpPr>
      <xdr:spPr bwMode="auto">
        <a:xfrm>
          <a:off x="3571875" y="442626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52</xdr:row>
      <xdr:rowOff>9525</xdr:rowOff>
    </xdr:from>
    <xdr:to>
      <xdr:col>3</xdr:col>
      <xdr:colOff>628650</xdr:colOff>
      <xdr:row>53</xdr:row>
      <xdr:rowOff>29135</xdr:rowOff>
    </xdr:to>
    <xdr:sp macro="" textlink="">
      <xdr:nvSpPr>
        <xdr:cNvPr id="50" name="Imagen 7"/>
        <xdr:cNvSpPr>
          <a:spLocks noChangeAspect="1"/>
        </xdr:cNvSpPr>
      </xdr:nvSpPr>
      <xdr:spPr bwMode="auto">
        <a:xfrm>
          <a:off x="3571875" y="448341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79</xdr:row>
      <xdr:rowOff>0</xdr:rowOff>
    </xdr:from>
    <xdr:to>
      <xdr:col>3</xdr:col>
      <xdr:colOff>657225</xdr:colOff>
      <xdr:row>79</xdr:row>
      <xdr:rowOff>542926</xdr:rowOff>
    </xdr:to>
    <xdr:sp macro="" textlink="">
      <xdr:nvSpPr>
        <xdr:cNvPr id="51" name="Imagen 9"/>
        <xdr:cNvSpPr>
          <a:spLocks noChangeAspect="1"/>
        </xdr:cNvSpPr>
      </xdr:nvSpPr>
      <xdr:spPr bwMode="auto">
        <a:xfrm>
          <a:off x="3590925" y="534447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69</xdr:row>
      <xdr:rowOff>47625</xdr:rowOff>
    </xdr:from>
    <xdr:to>
      <xdr:col>3</xdr:col>
      <xdr:colOff>657225</xdr:colOff>
      <xdr:row>69</xdr:row>
      <xdr:rowOff>495300</xdr:rowOff>
    </xdr:to>
    <xdr:pic>
      <xdr:nvPicPr>
        <xdr:cNvPr id="61" name="Imagen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5443775"/>
          <a:ext cx="5905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69</xdr:row>
      <xdr:rowOff>47625</xdr:rowOff>
    </xdr:from>
    <xdr:to>
      <xdr:col>3</xdr:col>
      <xdr:colOff>657225</xdr:colOff>
      <xdr:row>69</xdr:row>
      <xdr:rowOff>590549</xdr:rowOff>
    </xdr:to>
    <xdr:sp macro="" textlink="">
      <xdr:nvSpPr>
        <xdr:cNvPr id="62" name="Imagen 9"/>
        <xdr:cNvSpPr>
          <a:spLocks noChangeAspect="1"/>
        </xdr:cNvSpPr>
      </xdr:nvSpPr>
      <xdr:spPr bwMode="auto">
        <a:xfrm>
          <a:off x="3590925" y="45443775"/>
          <a:ext cx="590550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69</xdr:row>
      <xdr:rowOff>47625</xdr:rowOff>
    </xdr:from>
    <xdr:to>
      <xdr:col>3</xdr:col>
      <xdr:colOff>657225</xdr:colOff>
      <xdr:row>69</xdr:row>
      <xdr:rowOff>590549</xdr:rowOff>
    </xdr:to>
    <xdr:sp macro="" textlink="">
      <xdr:nvSpPr>
        <xdr:cNvPr id="63" name="Imagen 9"/>
        <xdr:cNvSpPr>
          <a:spLocks noChangeAspect="1"/>
        </xdr:cNvSpPr>
      </xdr:nvSpPr>
      <xdr:spPr bwMode="auto">
        <a:xfrm>
          <a:off x="3590925" y="45443775"/>
          <a:ext cx="590550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134471</xdr:colOff>
      <xdr:row>59</xdr:row>
      <xdr:rowOff>21971</xdr:rowOff>
    </xdr:from>
    <xdr:to>
      <xdr:col>3</xdr:col>
      <xdr:colOff>672914</xdr:colOff>
      <xdr:row>59</xdr:row>
      <xdr:rowOff>456826</xdr:rowOff>
    </xdr:to>
    <xdr:pic>
      <xdr:nvPicPr>
        <xdr:cNvPr id="76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7442" y="28126324"/>
          <a:ext cx="538443" cy="434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59</xdr:row>
      <xdr:rowOff>38100</xdr:rowOff>
    </xdr:from>
    <xdr:to>
      <xdr:col>3</xdr:col>
      <xdr:colOff>695325</xdr:colOff>
      <xdr:row>60</xdr:row>
      <xdr:rowOff>64620</xdr:rowOff>
    </xdr:to>
    <xdr:sp macro="" textlink="">
      <xdr:nvSpPr>
        <xdr:cNvPr id="77" name="Imagen 4"/>
        <xdr:cNvSpPr>
          <a:spLocks noChangeAspect="1"/>
        </xdr:cNvSpPr>
      </xdr:nvSpPr>
      <xdr:spPr bwMode="auto">
        <a:xfrm>
          <a:off x="3562350" y="40862250"/>
          <a:ext cx="657225" cy="53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59</xdr:row>
      <xdr:rowOff>38100</xdr:rowOff>
    </xdr:from>
    <xdr:to>
      <xdr:col>3</xdr:col>
      <xdr:colOff>695325</xdr:colOff>
      <xdr:row>60</xdr:row>
      <xdr:rowOff>64620</xdr:rowOff>
    </xdr:to>
    <xdr:sp macro="" textlink="">
      <xdr:nvSpPr>
        <xdr:cNvPr id="78" name="Imagen 4"/>
        <xdr:cNvSpPr>
          <a:spLocks noChangeAspect="1"/>
        </xdr:cNvSpPr>
      </xdr:nvSpPr>
      <xdr:spPr bwMode="auto">
        <a:xfrm>
          <a:off x="3562350" y="40862250"/>
          <a:ext cx="657225" cy="53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179294</xdr:colOff>
      <xdr:row>61</xdr:row>
      <xdr:rowOff>51435</xdr:rowOff>
    </xdr:from>
    <xdr:to>
      <xdr:col>3</xdr:col>
      <xdr:colOff>609040</xdr:colOff>
      <xdr:row>61</xdr:row>
      <xdr:rowOff>408455</xdr:rowOff>
    </xdr:to>
    <xdr:pic>
      <xdr:nvPicPr>
        <xdr:cNvPr id="79" name="Imagen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265" y="29164317"/>
          <a:ext cx="429746" cy="357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61</xdr:row>
      <xdr:rowOff>28575</xdr:rowOff>
    </xdr:from>
    <xdr:to>
      <xdr:col>3</xdr:col>
      <xdr:colOff>676275</xdr:colOff>
      <xdr:row>62</xdr:row>
      <xdr:rowOff>38660</xdr:rowOff>
    </xdr:to>
    <xdr:sp macro="" textlink="">
      <xdr:nvSpPr>
        <xdr:cNvPr id="80" name="Imagen 6"/>
        <xdr:cNvSpPr>
          <a:spLocks noChangeAspect="1"/>
        </xdr:cNvSpPr>
      </xdr:nvSpPr>
      <xdr:spPr bwMode="auto">
        <a:xfrm>
          <a:off x="3581400" y="419957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61</xdr:row>
      <xdr:rowOff>28575</xdr:rowOff>
    </xdr:from>
    <xdr:to>
      <xdr:col>3</xdr:col>
      <xdr:colOff>676275</xdr:colOff>
      <xdr:row>62</xdr:row>
      <xdr:rowOff>38660</xdr:rowOff>
    </xdr:to>
    <xdr:sp macro="" textlink="">
      <xdr:nvSpPr>
        <xdr:cNvPr id="81" name="Imagen 6"/>
        <xdr:cNvSpPr>
          <a:spLocks noChangeAspect="1"/>
        </xdr:cNvSpPr>
      </xdr:nvSpPr>
      <xdr:spPr bwMode="auto">
        <a:xfrm>
          <a:off x="3581400" y="419957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114860</xdr:colOff>
      <xdr:row>50</xdr:row>
      <xdr:rowOff>9525</xdr:rowOff>
    </xdr:from>
    <xdr:to>
      <xdr:col>3</xdr:col>
      <xdr:colOff>616323</xdr:colOff>
      <xdr:row>50</xdr:row>
      <xdr:rowOff>461664</xdr:rowOff>
    </xdr:to>
    <xdr:pic>
      <xdr:nvPicPr>
        <xdr:cNvPr id="82" name="Imagen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7831" y="23575496"/>
          <a:ext cx="501463" cy="452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50</xdr:row>
      <xdr:rowOff>9525</xdr:rowOff>
    </xdr:from>
    <xdr:to>
      <xdr:col>3</xdr:col>
      <xdr:colOff>628650</xdr:colOff>
      <xdr:row>51</xdr:row>
      <xdr:rowOff>29136</xdr:rowOff>
    </xdr:to>
    <xdr:sp macro="" textlink="">
      <xdr:nvSpPr>
        <xdr:cNvPr id="83" name="Imagen 7"/>
        <xdr:cNvSpPr>
          <a:spLocks noChangeAspect="1"/>
        </xdr:cNvSpPr>
      </xdr:nvSpPr>
      <xdr:spPr bwMode="auto">
        <a:xfrm>
          <a:off x="3571875" y="436911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50</xdr:row>
      <xdr:rowOff>9525</xdr:rowOff>
    </xdr:from>
    <xdr:to>
      <xdr:col>3</xdr:col>
      <xdr:colOff>628650</xdr:colOff>
      <xdr:row>51</xdr:row>
      <xdr:rowOff>29136</xdr:rowOff>
    </xdr:to>
    <xdr:sp macro="" textlink="">
      <xdr:nvSpPr>
        <xdr:cNvPr id="84" name="Imagen 7"/>
        <xdr:cNvSpPr>
          <a:spLocks noChangeAspect="1"/>
        </xdr:cNvSpPr>
      </xdr:nvSpPr>
      <xdr:spPr bwMode="auto">
        <a:xfrm>
          <a:off x="3571875" y="43691175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71</xdr:row>
      <xdr:rowOff>47625</xdr:rowOff>
    </xdr:from>
    <xdr:to>
      <xdr:col>3</xdr:col>
      <xdr:colOff>657225</xdr:colOff>
      <xdr:row>71</xdr:row>
      <xdr:rowOff>495300</xdr:rowOff>
    </xdr:to>
    <xdr:pic>
      <xdr:nvPicPr>
        <xdr:cNvPr id="85" name="Imagen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6015275"/>
          <a:ext cx="5905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54</xdr:row>
      <xdr:rowOff>47625</xdr:rowOff>
    </xdr:from>
    <xdr:to>
      <xdr:col>3</xdr:col>
      <xdr:colOff>657225</xdr:colOff>
      <xdr:row>55</xdr:row>
      <xdr:rowOff>86286</xdr:rowOff>
    </xdr:to>
    <xdr:sp macro="" textlink="">
      <xdr:nvSpPr>
        <xdr:cNvPr id="86" name="Imagen 9"/>
        <xdr:cNvSpPr>
          <a:spLocks noChangeAspect="1"/>
        </xdr:cNvSpPr>
      </xdr:nvSpPr>
      <xdr:spPr bwMode="auto">
        <a:xfrm>
          <a:off x="3590925" y="460152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54</xdr:row>
      <xdr:rowOff>47625</xdr:rowOff>
    </xdr:from>
    <xdr:to>
      <xdr:col>3</xdr:col>
      <xdr:colOff>657225</xdr:colOff>
      <xdr:row>55</xdr:row>
      <xdr:rowOff>86286</xdr:rowOff>
    </xdr:to>
    <xdr:sp macro="" textlink="">
      <xdr:nvSpPr>
        <xdr:cNvPr id="87" name="Imagen 9"/>
        <xdr:cNvSpPr>
          <a:spLocks noChangeAspect="1"/>
        </xdr:cNvSpPr>
      </xdr:nvSpPr>
      <xdr:spPr bwMode="auto">
        <a:xfrm>
          <a:off x="3590925" y="460152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57</xdr:row>
      <xdr:rowOff>47625</xdr:rowOff>
    </xdr:from>
    <xdr:to>
      <xdr:col>3</xdr:col>
      <xdr:colOff>657225</xdr:colOff>
      <xdr:row>58</xdr:row>
      <xdr:rowOff>86286</xdr:rowOff>
    </xdr:to>
    <xdr:sp macro="" textlink="">
      <xdr:nvSpPr>
        <xdr:cNvPr id="88" name="Imagen 9"/>
        <xdr:cNvSpPr>
          <a:spLocks noChangeAspect="1"/>
        </xdr:cNvSpPr>
      </xdr:nvSpPr>
      <xdr:spPr bwMode="auto">
        <a:xfrm>
          <a:off x="3590925" y="465867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57</xdr:row>
      <xdr:rowOff>47625</xdr:rowOff>
    </xdr:from>
    <xdr:to>
      <xdr:col>3</xdr:col>
      <xdr:colOff>657225</xdr:colOff>
      <xdr:row>58</xdr:row>
      <xdr:rowOff>86286</xdr:rowOff>
    </xdr:to>
    <xdr:sp macro="" textlink="">
      <xdr:nvSpPr>
        <xdr:cNvPr id="89" name="Imagen 9"/>
        <xdr:cNvSpPr>
          <a:spLocks noChangeAspect="1"/>
        </xdr:cNvSpPr>
      </xdr:nvSpPr>
      <xdr:spPr bwMode="auto">
        <a:xfrm>
          <a:off x="3590925" y="465867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162485</xdr:colOff>
      <xdr:row>14</xdr:row>
      <xdr:rowOff>47065</xdr:rowOff>
    </xdr:from>
    <xdr:to>
      <xdr:col>3</xdr:col>
      <xdr:colOff>724460</xdr:colOff>
      <xdr:row>14</xdr:row>
      <xdr:rowOff>1107701</xdr:rowOff>
    </xdr:to>
    <xdr:pic>
      <xdr:nvPicPr>
        <xdr:cNvPr id="93" name="Imagen 10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5456" y="5123330"/>
          <a:ext cx="561975" cy="1060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165847</xdr:colOff>
      <xdr:row>15</xdr:row>
      <xdr:rowOff>145116</xdr:rowOff>
    </xdr:from>
    <xdr:to>
      <xdr:col>3</xdr:col>
      <xdr:colOff>727822</xdr:colOff>
      <xdr:row>15</xdr:row>
      <xdr:rowOff>802341</xdr:rowOff>
    </xdr:to>
    <xdr:pic>
      <xdr:nvPicPr>
        <xdr:cNvPr id="94" name="Imagen 10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8818" y="6386792"/>
          <a:ext cx="561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16</xdr:row>
      <xdr:rowOff>66675</xdr:rowOff>
    </xdr:from>
    <xdr:to>
      <xdr:col>3</xdr:col>
      <xdr:colOff>638175</xdr:colOff>
      <xdr:row>16</xdr:row>
      <xdr:rowOff>723900</xdr:rowOff>
    </xdr:to>
    <xdr:pic>
      <xdr:nvPicPr>
        <xdr:cNvPr id="95" name="Imagen 10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46840575"/>
          <a:ext cx="561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121023</xdr:colOff>
      <xdr:row>17</xdr:row>
      <xdr:rowOff>66675</xdr:rowOff>
    </xdr:from>
    <xdr:to>
      <xdr:col>3</xdr:col>
      <xdr:colOff>682998</xdr:colOff>
      <xdr:row>17</xdr:row>
      <xdr:rowOff>723900</xdr:rowOff>
    </xdr:to>
    <xdr:pic>
      <xdr:nvPicPr>
        <xdr:cNvPr id="97" name="Imagen 10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3994" y="8246969"/>
          <a:ext cx="561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196031</xdr:colOff>
      <xdr:row>62</xdr:row>
      <xdr:rowOff>89648</xdr:rowOff>
    </xdr:from>
    <xdr:to>
      <xdr:col>3</xdr:col>
      <xdr:colOff>620246</xdr:colOff>
      <xdr:row>62</xdr:row>
      <xdr:rowOff>442073</xdr:rowOff>
    </xdr:to>
    <xdr:pic>
      <xdr:nvPicPr>
        <xdr:cNvPr id="98" name="Imagen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9002" y="29706795"/>
          <a:ext cx="42421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62</xdr:row>
      <xdr:rowOff>28575</xdr:rowOff>
    </xdr:from>
    <xdr:to>
      <xdr:col>3</xdr:col>
      <xdr:colOff>676275</xdr:colOff>
      <xdr:row>63</xdr:row>
      <xdr:rowOff>38660</xdr:rowOff>
    </xdr:to>
    <xdr:sp macro="" textlink="">
      <xdr:nvSpPr>
        <xdr:cNvPr id="99" name="Imagen 6"/>
        <xdr:cNvSpPr>
          <a:spLocks noChangeAspect="1"/>
        </xdr:cNvSpPr>
      </xdr:nvSpPr>
      <xdr:spPr bwMode="auto">
        <a:xfrm>
          <a:off x="3581400" y="425672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62</xdr:row>
      <xdr:rowOff>28575</xdr:rowOff>
    </xdr:from>
    <xdr:to>
      <xdr:col>3</xdr:col>
      <xdr:colOff>676275</xdr:colOff>
      <xdr:row>63</xdr:row>
      <xdr:rowOff>38660</xdr:rowOff>
    </xdr:to>
    <xdr:sp macro="" textlink="">
      <xdr:nvSpPr>
        <xdr:cNvPr id="100" name="Imagen 6"/>
        <xdr:cNvSpPr>
          <a:spLocks noChangeAspect="1"/>
        </xdr:cNvSpPr>
      </xdr:nvSpPr>
      <xdr:spPr bwMode="auto">
        <a:xfrm>
          <a:off x="3581400" y="42567225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58</xdr:row>
      <xdr:rowOff>47625</xdr:rowOff>
    </xdr:from>
    <xdr:to>
      <xdr:col>3</xdr:col>
      <xdr:colOff>657225</xdr:colOff>
      <xdr:row>59</xdr:row>
      <xdr:rowOff>86287</xdr:rowOff>
    </xdr:to>
    <xdr:sp macro="" textlink="">
      <xdr:nvSpPr>
        <xdr:cNvPr id="101" name="Imagen 9"/>
        <xdr:cNvSpPr>
          <a:spLocks noChangeAspect="1"/>
        </xdr:cNvSpPr>
      </xdr:nvSpPr>
      <xdr:spPr bwMode="auto">
        <a:xfrm>
          <a:off x="3590925" y="471582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58</xdr:row>
      <xdr:rowOff>47625</xdr:rowOff>
    </xdr:from>
    <xdr:to>
      <xdr:col>3</xdr:col>
      <xdr:colOff>657225</xdr:colOff>
      <xdr:row>59</xdr:row>
      <xdr:rowOff>86287</xdr:rowOff>
    </xdr:to>
    <xdr:sp macro="" textlink="">
      <xdr:nvSpPr>
        <xdr:cNvPr id="102" name="Imagen 9"/>
        <xdr:cNvSpPr>
          <a:spLocks noChangeAspect="1"/>
        </xdr:cNvSpPr>
      </xdr:nvSpPr>
      <xdr:spPr bwMode="auto">
        <a:xfrm>
          <a:off x="3590925" y="471582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79</xdr:row>
      <xdr:rowOff>0</xdr:rowOff>
    </xdr:from>
    <xdr:to>
      <xdr:col>3</xdr:col>
      <xdr:colOff>657225</xdr:colOff>
      <xdr:row>79</xdr:row>
      <xdr:rowOff>542924</xdr:rowOff>
    </xdr:to>
    <xdr:sp macro="" textlink="">
      <xdr:nvSpPr>
        <xdr:cNvPr id="104" name="Imagen 9"/>
        <xdr:cNvSpPr>
          <a:spLocks noChangeAspect="1"/>
        </xdr:cNvSpPr>
      </xdr:nvSpPr>
      <xdr:spPr bwMode="auto">
        <a:xfrm>
          <a:off x="3590925" y="517302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79</xdr:row>
      <xdr:rowOff>0</xdr:rowOff>
    </xdr:from>
    <xdr:to>
      <xdr:col>3</xdr:col>
      <xdr:colOff>657225</xdr:colOff>
      <xdr:row>79</xdr:row>
      <xdr:rowOff>542924</xdr:rowOff>
    </xdr:to>
    <xdr:sp macro="" textlink="">
      <xdr:nvSpPr>
        <xdr:cNvPr id="105" name="Imagen 9"/>
        <xdr:cNvSpPr>
          <a:spLocks noChangeAspect="1"/>
        </xdr:cNvSpPr>
      </xdr:nvSpPr>
      <xdr:spPr bwMode="auto">
        <a:xfrm>
          <a:off x="3590925" y="517302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79</xdr:row>
      <xdr:rowOff>0</xdr:rowOff>
    </xdr:from>
    <xdr:to>
      <xdr:col>3</xdr:col>
      <xdr:colOff>657225</xdr:colOff>
      <xdr:row>79</xdr:row>
      <xdr:rowOff>542927</xdr:rowOff>
    </xdr:to>
    <xdr:sp macro="" textlink="">
      <xdr:nvSpPr>
        <xdr:cNvPr id="106" name="Imagen 9"/>
        <xdr:cNvSpPr>
          <a:spLocks noChangeAspect="1"/>
        </xdr:cNvSpPr>
      </xdr:nvSpPr>
      <xdr:spPr bwMode="auto">
        <a:xfrm>
          <a:off x="3590925" y="52301775"/>
          <a:ext cx="590550" cy="542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79</xdr:row>
      <xdr:rowOff>0</xdr:rowOff>
    </xdr:from>
    <xdr:to>
      <xdr:col>3</xdr:col>
      <xdr:colOff>657225</xdr:colOff>
      <xdr:row>79</xdr:row>
      <xdr:rowOff>542927</xdr:rowOff>
    </xdr:to>
    <xdr:sp macro="" textlink="">
      <xdr:nvSpPr>
        <xdr:cNvPr id="107" name="Imagen 9"/>
        <xdr:cNvSpPr>
          <a:spLocks noChangeAspect="1"/>
        </xdr:cNvSpPr>
      </xdr:nvSpPr>
      <xdr:spPr bwMode="auto">
        <a:xfrm>
          <a:off x="3590925" y="52301775"/>
          <a:ext cx="590550" cy="542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79</xdr:row>
      <xdr:rowOff>0</xdr:rowOff>
    </xdr:from>
    <xdr:to>
      <xdr:col>3</xdr:col>
      <xdr:colOff>657225</xdr:colOff>
      <xdr:row>79</xdr:row>
      <xdr:rowOff>542924</xdr:rowOff>
    </xdr:to>
    <xdr:sp macro="" textlink="">
      <xdr:nvSpPr>
        <xdr:cNvPr id="108" name="Imagen 9"/>
        <xdr:cNvSpPr>
          <a:spLocks noChangeAspect="1"/>
        </xdr:cNvSpPr>
      </xdr:nvSpPr>
      <xdr:spPr bwMode="auto">
        <a:xfrm>
          <a:off x="3590925" y="53111400"/>
          <a:ext cx="590550" cy="542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79</xdr:row>
      <xdr:rowOff>0</xdr:rowOff>
    </xdr:from>
    <xdr:to>
      <xdr:col>3</xdr:col>
      <xdr:colOff>657225</xdr:colOff>
      <xdr:row>79</xdr:row>
      <xdr:rowOff>542924</xdr:rowOff>
    </xdr:to>
    <xdr:sp macro="" textlink="">
      <xdr:nvSpPr>
        <xdr:cNvPr id="109" name="Imagen 9"/>
        <xdr:cNvSpPr>
          <a:spLocks noChangeAspect="1"/>
        </xdr:cNvSpPr>
      </xdr:nvSpPr>
      <xdr:spPr bwMode="auto">
        <a:xfrm>
          <a:off x="3590925" y="52873275"/>
          <a:ext cx="590550" cy="542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77</xdr:row>
      <xdr:rowOff>285750</xdr:rowOff>
    </xdr:from>
    <xdr:to>
      <xdr:col>3</xdr:col>
      <xdr:colOff>657225</xdr:colOff>
      <xdr:row>78</xdr:row>
      <xdr:rowOff>324412</xdr:rowOff>
    </xdr:to>
    <xdr:sp macro="" textlink="">
      <xdr:nvSpPr>
        <xdr:cNvPr id="124" name="Imagen 9"/>
        <xdr:cNvSpPr>
          <a:spLocks noChangeAspect="1"/>
        </xdr:cNvSpPr>
      </xdr:nvSpPr>
      <xdr:spPr bwMode="auto">
        <a:xfrm>
          <a:off x="3590925" y="51396900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77</xdr:row>
      <xdr:rowOff>47625</xdr:rowOff>
    </xdr:from>
    <xdr:to>
      <xdr:col>3</xdr:col>
      <xdr:colOff>657225</xdr:colOff>
      <xdr:row>78</xdr:row>
      <xdr:rowOff>86287</xdr:rowOff>
    </xdr:to>
    <xdr:sp macro="" textlink="">
      <xdr:nvSpPr>
        <xdr:cNvPr id="125" name="Imagen 9"/>
        <xdr:cNvSpPr>
          <a:spLocks noChangeAspect="1"/>
        </xdr:cNvSpPr>
      </xdr:nvSpPr>
      <xdr:spPr bwMode="auto">
        <a:xfrm>
          <a:off x="3590925" y="51158775"/>
          <a:ext cx="59055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74</xdr:row>
      <xdr:rowOff>47625</xdr:rowOff>
    </xdr:from>
    <xdr:to>
      <xdr:col>3</xdr:col>
      <xdr:colOff>657225</xdr:colOff>
      <xdr:row>75</xdr:row>
      <xdr:rowOff>86285</xdr:rowOff>
    </xdr:to>
    <xdr:sp macro="" textlink="">
      <xdr:nvSpPr>
        <xdr:cNvPr id="126" name="Imagen 9"/>
        <xdr:cNvSpPr>
          <a:spLocks noChangeAspect="1"/>
        </xdr:cNvSpPr>
      </xdr:nvSpPr>
      <xdr:spPr bwMode="auto">
        <a:xfrm>
          <a:off x="3590925" y="494442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74</xdr:row>
      <xdr:rowOff>47625</xdr:rowOff>
    </xdr:from>
    <xdr:to>
      <xdr:col>3</xdr:col>
      <xdr:colOff>657225</xdr:colOff>
      <xdr:row>75</xdr:row>
      <xdr:rowOff>86285</xdr:rowOff>
    </xdr:to>
    <xdr:sp macro="" textlink="">
      <xdr:nvSpPr>
        <xdr:cNvPr id="127" name="Imagen 9"/>
        <xdr:cNvSpPr>
          <a:spLocks noChangeAspect="1"/>
        </xdr:cNvSpPr>
      </xdr:nvSpPr>
      <xdr:spPr bwMode="auto">
        <a:xfrm>
          <a:off x="3590925" y="49444275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75</xdr:row>
      <xdr:rowOff>47625</xdr:rowOff>
    </xdr:from>
    <xdr:to>
      <xdr:col>3</xdr:col>
      <xdr:colOff>657225</xdr:colOff>
      <xdr:row>76</xdr:row>
      <xdr:rowOff>86286</xdr:rowOff>
    </xdr:to>
    <xdr:sp macro="" textlink="">
      <xdr:nvSpPr>
        <xdr:cNvPr id="128" name="Imagen 9"/>
        <xdr:cNvSpPr>
          <a:spLocks noChangeAspect="1"/>
        </xdr:cNvSpPr>
      </xdr:nvSpPr>
      <xdr:spPr bwMode="auto">
        <a:xfrm>
          <a:off x="3590925" y="50015775"/>
          <a:ext cx="590550" cy="542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75</xdr:row>
      <xdr:rowOff>47625</xdr:rowOff>
    </xdr:from>
    <xdr:to>
      <xdr:col>3</xdr:col>
      <xdr:colOff>657225</xdr:colOff>
      <xdr:row>76</xdr:row>
      <xdr:rowOff>86286</xdr:rowOff>
    </xdr:to>
    <xdr:sp macro="" textlink="">
      <xdr:nvSpPr>
        <xdr:cNvPr id="129" name="Imagen 9"/>
        <xdr:cNvSpPr>
          <a:spLocks noChangeAspect="1"/>
        </xdr:cNvSpPr>
      </xdr:nvSpPr>
      <xdr:spPr bwMode="auto">
        <a:xfrm>
          <a:off x="3590925" y="50015775"/>
          <a:ext cx="590550" cy="542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76</xdr:row>
      <xdr:rowOff>285750</xdr:rowOff>
    </xdr:from>
    <xdr:to>
      <xdr:col>3</xdr:col>
      <xdr:colOff>657225</xdr:colOff>
      <xdr:row>77</xdr:row>
      <xdr:rowOff>324409</xdr:rowOff>
    </xdr:to>
    <xdr:sp macro="" textlink="">
      <xdr:nvSpPr>
        <xdr:cNvPr id="130" name="Imagen 9"/>
        <xdr:cNvSpPr>
          <a:spLocks noChangeAspect="1"/>
        </xdr:cNvSpPr>
      </xdr:nvSpPr>
      <xdr:spPr bwMode="auto">
        <a:xfrm>
          <a:off x="3590925" y="50825400"/>
          <a:ext cx="590550" cy="542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76</xdr:row>
      <xdr:rowOff>47625</xdr:rowOff>
    </xdr:from>
    <xdr:to>
      <xdr:col>3</xdr:col>
      <xdr:colOff>657225</xdr:colOff>
      <xdr:row>77</xdr:row>
      <xdr:rowOff>86284</xdr:rowOff>
    </xdr:to>
    <xdr:sp macro="" textlink="">
      <xdr:nvSpPr>
        <xdr:cNvPr id="131" name="Imagen 9"/>
        <xdr:cNvSpPr>
          <a:spLocks noChangeAspect="1"/>
        </xdr:cNvSpPr>
      </xdr:nvSpPr>
      <xdr:spPr bwMode="auto">
        <a:xfrm>
          <a:off x="3590925" y="50587275"/>
          <a:ext cx="590550" cy="542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237005</xdr:colOff>
      <xdr:row>117</xdr:row>
      <xdr:rowOff>100852</xdr:rowOff>
    </xdr:from>
    <xdr:to>
      <xdr:col>8</xdr:col>
      <xdr:colOff>168087</xdr:colOff>
      <xdr:row>118</xdr:row>
      <xdr:rowOff>168176</xdr:rowOff>
    </xdr:to>
    <xdr:grpSp>
      <xdr:nvGrpSpPr>
        <xdr:cNvPr id="64" name="Grupo 63"/>
        <xdr:cNvGrpSpPr/>
      </xdr:nvGrpSpPr>
      <xdr:grpSpPr>
        <a:xfrm>
          <a:off x="5066740" y="57306881"/>
          <a:ext cx="2082612" cy="269030"/>
          <a:chOff x="5038725" y="2704539"/>
          <a:chExt cx="2082612" cy="269030"/>
        </a:xfrm>
      </xdr:grpSpPr>
      <xdr:sp macro="" textlink="">
        <xdr:nvSpPr>
          <xdr:cNvPr id="65" name="Pentágono 64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66" name="Conector recto de flecha 65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7" name="CuadroTexto 66">
            <a:hlinkClick xmlns:r="http://schemas.openxmlformats.org/officeDocument/2006/relationships" r:id="rId8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5</xdr:col>
      <xdr:colOff>214593</xdr:colOff>
      <xdr:row>11</xdr:row>
      <xdr:rowOff>0</xdr:rowOff>
    </xdr:from>
    <xdr:to>
      <xdr:col>8</xdr:col>
      <xdr:colOff>145675</xdr:colOff>
      <xdr:row>12</xdr:row>
      <xdr:rowOff>89736</xdr:rowOff>
    </xdr:to>
    <xdr:grpSp>
      <xdr:nvGrpSpPr>
        <xdr:cNvPr id="68" name="Grupo 67"/>
        <xdr:cNvGrpSpPr/>
      </xdr:nvGrpSpPr>
      <xdr:grpSpPr>
        <a:xfrm>
          <a:off x="5044328" y="2510118"/>
          <a:ext cx="2082612" cy="269030"/>
          <a:chOff x="5038725" y="2704539"/>
          <a:chExt cx="2082612" cy="269030"/>
        </a:xfrm>
      </xdr:grpSpPr>
      <xdr:sp macro="" textlink="">
        <xdr:nvSpPr>
          <xdr:cNvPr id="69" name="Pentágono 68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70" name="Conector recto de flecha 69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1" name="CuadroTexto 70">
            <a:hlinkClick xmlns:r="http://schemas.openxmlformats.org/officeDocument/2006/relationships" r:id="rId8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oneCellAnchor>
    <xdr:from>
      <xdr:col>3</xdr:col>
      <xdr:colOff>66675</xdr:colOff>
      <xdr:row>70</xdr:row>
      <xdr:rowOff>47625</xdr:rowOff>
    </xdr:from>
    <xdr:ext cx="590550" cy="447675"/>
    <xdr:pic>
      <xdr:nvPicPr>
        <xdr:cNvPr id="72" name="Imagen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322" y="35211684"/>
          <a:ext cx="5905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3</xdr:row>
      <xdr:rowOff>19050</xdr:rowOff>
    </xdr:from>
    <xdr:to>
      <xdr:col>4</xdr:col>
      <xdr:colOff>504825</xdr:colOff>
      <xdr:row>11</xdr:row>
      <xdr:rowOff>78441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225" y="819150"/>
          <a:ext cx="29972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35</xdr:row>
      <xdr:rowOff>0</xdr:rowOff>
    </xdr:from>
    <xdr:to>
      <xdr:col>4</xdr:col>
      <xdr:colOff>0</xdr:colOff>
      <xdr:row>35</xdr:row>
      <xdr:rowOff>476250</xdr:rowOff>
    </xdr:to>
    <xdr:pic>
      <xdr:nvPicPr>
        <xdr:cNvPr id="5" name="Imagen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42672000"/>
          <a:ext cx="885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34</xdr:row>
      <xdr:rowOff>9525</xdr:rowOff>
    </xdr:from>
    <xdr:to>
      <xdr:col>3</xdr:col>
      <xdr:colOff>723900</xdr:colOff>
      <xdr:row>35</xdr:row>
      <xdr:rowOff>0</xdr:rowOff>
    </xdr:to>
    <xdr:pic>
      <xdr:nvPicPr>
        <xdr:cNvPr id="6" name="Imagen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42198925"/>
          <a:ext cx="714375" cy="47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23</xdr:row>
      <xdr:rowOff>9525</xdr:rowOff>
    </xdr:from>
    <xdr:to>
      <xdr:col>4</xdr:col>
      <xdr:colOff>0</xdr:colOff>
      <xdr:row>24</xdr:row>
      <xdr:rowOff>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37855525"/>
          <a:ext cx="885825" cy="47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54349</xdr:colOff>
      <xdr:row>23</xdr:row>
      <xdr:rowOff>480172</xdr:rowOff>
    </xdr:from>
    <xdr:to>
      <xdr:col>3</xdr:col>
      <xdr:colOff>768724</xdr:colOff>
      <xdr:row>24</xdr:row>
      <xdr:rowOff>470647</xdr:rowOff>
    </xdr:to>
    <xdr:pic>
      <xdr:nvPicPr>
        <xdr:cNvPr id="10" name="Imagen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7320" y="7842437"/>
          <a:ext cx="714375" cy="472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16</xdr:row>
      <xdr:rowOff>9525</xdr:rowOff>
    </xdr:from>
    <xdr:to>
      <xdr:col>3</xdr:col>
      <xdr:colOff>723900</xdr:colOff>
      <xdr:row>17</xdr:row>
      <xdr:rowOff>1</xdr:rowOff>
    </xdr:to>
    <xdr:pic>
      <xdr:nvPicPr>
        <xdr:cNvPr id="11" name="Imagen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34477325"/>
          <a:ext cx="714375" cy="473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17</xdr:row>
      <xdr:rowOff>9525</xdr:rowOff>
    </xdr:from>
    <xdr:to>
      <xdr:col>3</xdr:col>
      <xdr:colOff>723900</xdr:colOff>
      <xdr:row>17</xdr:row>
      <xdr:rowOff>472327</xdr:rowOff>
    </xdr:to>
    <xdr:pic>
      <xdr:nvPicPr>
        <xdr:cNvPr id="12" name="Imagen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34959925"/>
          <a:ext cx="714375" cy="46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17</xdr:row>
      <xdr:rowOff>9525</xdr:rowOff>
    </xdr:from>
    <xdr:to>
      <xdr:col>3</xdr:col>
      <xdr:colOff>723900</xdr:colOff>
      <xdr:row>17</xdr:row>
      <xdr:rowOff>472327</xdr:rowOff>
    </xdr:to>
    <xdr:pic>
      <xdr:nvPicPr>
        <xdr:cNvPr id="13" name="Imagen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34959925"/>
          <a:ext cx="714375" cy="46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15</xdr:row>
      <xdr:rowOff>9525</xdr:rowOff>
    </xdr:from>
    <xdr:to>
      <xdr:col>3</xdr:col>
      <xdr:colOff>723900</xdr:colOff>
      <xdr:row>15</xdr:row>
      <xdr:rowOff>476250</xdr:rowOff>
    </xdr:to>
    <xdr:pic>
      <xdr:nvPicPr>
        <xdr:cNvPr id="14" name="Imagen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339947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27</xdr:row>
      <xdr:rowOff>9525</xdr:rowOff>
    </xdr:from>
    <xdr:to>
      <xdr:col>4</xdr:col>
      <xdr:colOff>0</xdr:colOff>
      <xdr:row>27</xdr:row>
      <xdr:rowOff>476250</xdr:rowOff>
    </xdr:to>
    <xdr:pic>
      <xdr:nvPicPr>
        <xdr:cNvPr id="22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38820725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237005</xdr:colOff>
      <xdr:row>89</xdr:row>
      <xdr:rowOff>100852</xdr:rowOff>
    </xdr:from>
    <xdr:to>
      <xdr:col>8</xdr:col>
      <xdr:colOff>168087</xdr:colOff>
      <xdr:row>90</xdr:row>
      <xdr:rowOff>168176</xdr:rowOff>
    </xdr:to>
    <xdr:grpSp>
      <xdr:nvGrpSpPr>
        <xdr:cNvPr id="15" name="Grupo 14"/>
        <xdr:cNvGrpSpPr/>
      </xdr:nvGrpSpPr>
      <xdr:grpSpPr>
        <a:xfrm>
          <a:off x="5066740" y="39668823"/>
          <a:ext cx="2082612" cy="269029"/>
          <a:chOff x="5038725" y="2704539"/>
          <a:chExt cx="2082612" cy="269030"/>
        </a:xfrm>
      </xdr:grpSpPr>
      <xdr:sp macro="" textlink="">
        <xdr:nvSpPr>
          <xdr:cNvPr id="16" name="Pentágono 15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17" name="Conector recto de flecha 16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CuadroTexto 17">
            <a:hlinkClick xmlns:r="http://schemas.openxmlformats.org/officeDocument/2006/relationships" r:id="rId8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5</xdr:col>
      <xdr:colOff>212914</xdr:colOff>
      <xdr:row>12</xdr:row>
      <xdr:rowOff>0</xdr:rowOff>
    </xdr:from>
    <xdr:to>
      <xdr:col>8</xdr:col>
      <xdr:colOff>143996</xdr:colOff>
      <xdr:row>13</xdr:row>
      <xdr:rowOff>67324</xdr:rowOff>
    </xdr:to>
    <xdr:grpSp>
      <xdr:nvGrpSpPr>
        <xdr:cNvPr id="19" name="Grupo 18"/>
        <xdr:cNvGrpSpPr/>
      </xdr:nvGrpSpPr>
      <xdr:grpSpPr>
        <a:xfrm>
          <a:off x="5042649" y="2689412"/>
          <a:ext cx="2082612" cy="269030"/>
          <a:chOff x="5038725" y="2704539"/>
          <a:chExt cx="2082612" cy="269030"/>
        </a:xfrm>
      </xdr:grpSpPr>
      <xdr:sp macro="" textlink="">
        <xdr:nvSpPr>
          <xdr:cNvPr id="20" name="Pentágono 19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21" name="Conector recto de flecha 20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CuadroTexto 22">
            <a:hlinkClick xmlns:r="http://schemas.openxmlformats.org/officeDocument/2006/relationships" r:id="rId8"/>
          </xdr:cNvPr>
          <xdr:cNvSpPr txBox="1"/>
        </xdr:nvSpPr>
        <xdr:spPr>
          <a:xfrm>
            <a:off x="5410200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  <xdr:twoCellAnchor>
    <xdr:from>
      <xdr:col>5</xdr:col>
      <xdr:colOff>257738</xdr:colOff>
      <xdr:row>40</xdr:row>
      <xdr:rowOff>123266</xdr:rowOff>
    </xdr:from>
    <xdr:to>
      <xdr:col>8</xdr:col>
      <xdr:colOff>188820</xdr:colOff>
      <xdr:row>41</xdr:row>
      <xdr:rowOff>190590</xdr:rowOff>
    </xdr:to>
    <xdr:grpSp>
      <xdr:nvGrpSpPr>
        <xdr:cNvPr id="24" name="Grupo 23"/>
        <xdr:cNvGrpSpPr/>
      </xdr:nvGrpSpPr>
      <xdr:grpSpPr>
        <a:xfrm>
          <a:off x="5087473" y="15598590"/>
          <a:ext cx="2082612" cy="269029"/>
          <a:chOff x="5038725" y="2704539"/>
          <a:chExt cx="2082612" cy="269030"/>
        </a:xfrm>
      </xdr:grpSpPr>
      <xdr:sp macro="" textlink="">
        <xdr:nvSpPr>
          <xdr:cNvPr id="25" name="Pentágono 24"/>
          <xdr:cNvSpPr/>
        </xdr:nvSpPr>
        <xdr:spPr>
          <a:xfrm rot="10800000">
            <a:off x="5038725" y="2704539"/>
            <a:ext cx="2082612" cy="269030"/>
          </a:xfrm>
          <a:prstGeom prst="homePlate">
            <a:avLst/>
          </a:prstGeom>
          <a:solidFill>
            <a:schemeClr val="accent6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cxnSp macro="">
        <xdr:nvCxnSpPr>
          <xdr:cNvPr id="26" name="Conector recto de flecha 25"/>
          <xdr:cNvCxnSpPr/>
        </xdr:nvCxnSpPr>
        <xdr:spPr>
          <a:xfrm flipH="1">
            <a:off x="5230314" y="2838450"/>
            <a:ext cx="141786" cy="8781"/>
          </a:xfrm>
          <a:prstGeom prst="straightConnector1">
            <a:avLst/>
          </a:prstGeom>
          <a:ln w="38100">
            <a:solidFill>
              <a:schemeClr val="bg1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CuadroTexto 26">
            <a:hlinkClick xmlns:r="http://schemas.openxmlformats.org/officeDocument/2006/relationships" r:id="rId8"/>
          </xdr:cNvPr>
          <xdr:cNvSpPr txBox="1"/>
        </xdr:nvSpPr>
        <xdr:spPr>
          <a:xfrm>
            <a:off x="5398994" y="2714625"/>
            <a:ext cx="1695244" cy="229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20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    Volver</a:t>
            </a:r>
            <a:r>
              <a:rPr lang="es-ES" sz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al Pedido</a:t>
            </a:r>
            <a:endParaRPr lang="es-ES" sz="1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labiznaguera.com/" TargetMode="External"/><Relationship Id="rId7" Type="http://schemas.openxmlformats.org/officeDocument/2006/relationships/drawing" Target="../drawings/drawing17.xml"/><Relationship Id="rId2" Type="http://schemas.openxmlformats.org/officeDocument/2006/relationships/hyperlink" Target="http://www.labiznaguera.com/" TargetMode="External"/><Relationship Id="rId1" Type="http://schemas.openxmlformats.org/officeDocument/2006/relationships/hyperlink" Target="http://www.labiznaguera.com/" TargetMode="External"/><Relationship Id="rId6" Type="http://schemas.openxmlformats.org/officeDocument/2006/relationships/printerSettings" Target="../printerSettings/printerSettings17.bin"/><Relationship Id="rId5" Type="http://schemas.openxmlformats.org/officeDocument/2006/relationships/hyperlink" Target="http://www.labiznaguera.com/" TargetMode="External"/><Relationship Id="rId4" Type="http://schemas.openxmlformats.org/officeDocument/2006/relationships/hyperlink" Target="http://www.labiznaguera.com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abiznaguera.com/" TargetMode="External"/><Relationship Id="rId3" Type="http://schemas.openxmlformats.org/officeDocument/2006/relationships/hyperlink" Target="http://www.labiznaguera.com/" TargetMode="External"/><Relationship Id="rId7" Type="http://schemas.openxmlformats.org/officeDocument/2006/relationships/hyperlink" Target="http://www.labiznaguera.com/" TargetMode="External"/><Relationship Id="rId12" Type="http://schemas.openxmlformats.org/officeDocument/2006/relationships/drawing" Target="../drawings/drawing18.xml"/><Relationship Id="rId2" Type="http://schemas.openxmlformats.org/officeDocument/2006/relationships/hyperlink" Target="http://www.labiznaguera.com/" TargetMode="External"/><Relationship Id="rId1" Type="http://schemas.openxmlformats.org/officeDocument/2006/relationships/hyperlink" Target="http://www.labiznaguera.com/" TargetMode="External"/><Relationship Id="rId6" Type="http://schemas.openxmlformats.org/officeDocument/2006/relationships/hyperlink" Target="http://www.labiznaguera.com/" TargetMode="External"/><Relationship Id="rId11" Type="http://schemas.openxmlformats.org/officeDocument/2006/relationships/printerSettings" Target="../printerSettings/printerSettings18.bin"/><Relationship Id="rId5" Type="http://schemas.openxmlformats.org/officeDocument/2006/relationships/hyperlink" Target="http://www.labiznaguera.com/" TargetMode="External"/><Relationship Id="rId10" Type="http://schemas.openxmlformats.org/officeDocument/2006/relationships/hyperlink" Target="http://www.labiznaguera.com/" TargetMode="External"/><Relationship Id="rId4" Type="http://schemas.openxmlformats.org/officeDocument/2006/relationships/hyperlink" Target="http://www.labiznaguera.com/" TargetMode="External"/><Relationship Id="rId9" Type="http://schemas.openxmlformats.org/officeDocument/2006/relationships/hyperlink" Target="http://www.labiznaguera.com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9" tint="-0.249977111117893"/>
  </sheetPr>
  <dimension ref="A1:XFD52"/>
  <sheetViews>
    <sheetView tabSelected="1" zoomScale="85" zoomScaleNormal="85" zoomScaleSheetLayoutView="85" workbookViewId="0">
      <selection activeCell="B13" sqref="B13:C13"/>
    </sheetView>
  </sheetViews>
  <sheetFormatPr baseColWidth="10" defaultColWidth="0" defaultRowHeight="15"/>
  <cols>
    <col min="1" max="1" width="0.42578125" style="3" customWidth="1"/>
    <col min="2" max="2" width="27" style="1" customWidth="1"/>
    <col min="3" max="3" width="23" style="1" customWidth="1"/>
    <col min="4" max="4" width="12.85546875" style="193" customWidth="1"/>
    <col min="5" max="5" width="8.85546875" style="309" customWidth="1"/>
    <col min="6" max="6" width="10.85546875" style="1" customWidth="1"/>
    <col min="7" max="7" width="11.7109375" style="1" customWidth="1"/>
    <col min="8" max="8" width="9.57031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191"/>
      <c r="E1" s="298"/>
      <c r="F1" s="2"/>
      <c r="G1" s="2"/>
      <c r="H1" s="2"/>
      <c r="I1" s="2"/>
      <c r="J1" s="2"/>
    </row>
    <row r="2" spans="1:253" ht="33.75">
      <c r="B2" s="2"/>
      <c r="C2" s="661" t="s">
        <v>0</v>
      </c>
      <c r="D2" s="662"/>
      <c r="E2" s="662"/>
      <c r="F2" s="662"/>
      <c r="G2" s="662"/>
      <c r="H2" s="2"/>
      <c r="I2" s="2"/>
      <c r="J2" s="2"/>
      <c r="IS2" s="11"/>
    </row>
    <row r="3" spans="1:253">
      <c r="B3" s="2"/>
      <c r="C3" s="2"/>
      <c r="D3" s="191"/>
      <c r="E3" s="298"/>
      <c r="F3" s="2"/>
      <c r="G3" s="2"/>
      <c r="H3" s="2"/>
      <c r="I3" s="2"/>
      <c r="J3" s="2"/>
    </row>
    <row r="4" spans="1:253" ht="33.75">
      <c r="B4" s="2"/>
      <c r="C4" s="2"/>
      <c r="D4" s="191"/>
      <c r="E4" s="298"/>
      <c r="F4" s="2"/>
      <c r="G4" s="663" t="s">
        <v>1</v>
      </c>
      <c r="H4" s="662"/>
      <c r="I4" s="2"/>
      <c r="J4" s="2"/>
    </row>
    <row r="5" spans="1:253">
      <c r="B5" s="2"/>
      <c r="C5" s="2"/>
      <c r="D5" s="191"/>
      <c r="E5" s="298"/>
      <c r="F5" s="2"/>
      <c r="G5" s="2"/>
      <c r="H5" s="2"/>
      <c r="I5" s="2"/>
      <c r="J5" s="2"/>
    </row>
    <row r="6" spans="1:253">
      <c r="B6" s="2"/>
      <c r="C6" s="2"/>
      <c r="D6" s="191"/>
      <c r="E6" s="298"/>
      <c r="F6" s="2"/>
      <c r="G6" s="2"/>
      <c r="H6" s="2"/>
      <c r="I6" s="2"/>
      <c r="J6" s="2"/>
      <c r="IS6" s="11"/>
    </row>
    <row r="7" spans="1:253">
      <c r="B7" s="3"/>
      <c r="C7" s="3"/>
      <c r="D7" s="192"/>
      <c r="E7" s="299"/>
      <c r="F7" s="3"/>
      <c r="G7" s="3"/>
      <c r="H7" s="3"/>
      <c r="I7" s="3"/>
      <c r="J7" s="3"/>
    </row>
    <row r="8" spans="1:253">
      <c r="B8" s="3"/>
      <c r="C8" s="3"/>
      <c r="D8" s="192"/>
      <c r="E8" s="299"/>
      <c r="F8" s="3"/>
      <c r="G8" s="3"/>
      <c r="H8" s="3"/>
      <c r="I8" s="3"/>
      <c r="J8" s="3"/>
    </row>
    <row r="9" spans="1:253">
      <c r="B9" s="3"/>
      <c r="C9" s="3"/>
      <c r="D9" s="192"/>
      <c r="E9" s="299"/>
      <c r="F9" s="3"/>
      <c r="G9" s="3"/>
      <c r="H9" s="3"/>
      <c r="I9" s="3"/>
      <c r="J9" s="3"/>
    </row>
    <row r="10" spans="1:253">
      <c r="B10" s="3"/>
      <c r="C10" s="3"/>
      <c r="D10" s="192"/>
      <c r="E10" s="299"/>
      <c r="F10" s="3"/>
      <c r="G10" s="3"/>
      <c r="H10" s="3"/>
      <c r="I10" s="3"/>
      <c r="J10" s="3"/>
    </row>
    <row r="11" spans="1:253">
      <c r="B11" s="103"/>
      <c r="C11" s="3"/>
      <c r="D11" s="192"/>
      <c r="E11" s="299"/>
      <c r="F11" s="3"/>
      <c r="G11" s="3"/>
      <c r="H11" s="3"/>
      <c r="I11" s="3"/>
      <c r="J11" s="3"/>
    </row>
    <row r="12" spans="1:253">
      <c r="B12" s="3"/>
      <c r="C12" s="3"/>
      <c r="E12" s="299"/>
      <c r="F12" s="3"/>
      <c r="G12" s="3"/>
      <c r="H12" s="3"/>
      <c r="I12" s="3"/>
      <c r="J12" s="3"/>
    </row>
    <row r="13" spans="1:253" ht="15.75">
      <c r="B13" s="664" t="s">
        <v>1339</v>
      </c>
      <c r="C13" s="665"/>
      <c r="D13" s="192"/>
      <c r="E13" s="666" t="s">
        <v>24</v>
      </c>
      <c r="F13" s="667"/>
      <c r="G13" s="667"/>
      <c r="H13" s="667"/>
      <c r="I13" s="3"/>
      <c r="J13" s="3"/>
    </row>
    <row r="14" spans="1:253" ht="15.75" thickBot="1"/>
    <row r="15" spans="1:253" ht="21" thickBot="1">
      <c r="B15" s="35" t="s">
        <v>13</v>
      </c>
      <c r="C15" s="50"/>
    </row>
    <row r="16" spans="1:253" ht="30" customHeight="1" thickBot="1">
      <c r="B16" s="685"/>
      <c r="C16" s="685"/>
      <c r="D16" s="685"/>
      <c r="E16" s="403"/>
      <c r="F16" s="403">
        <f>'Verdura y Fruta'!H75</f>
        <v>0</v>
      </c>
      <c r="G16" s="404" t="s">
        <v>9</v>
      </c>
    </row>
    <row r="17" spans="2:7" ht="30" customHeight="1" thickBot="1">
      <c r="B17" s="685"/>
      <c r="C17" s="685"/>
      <c r="D17" s="685"/>
      <c r="E17" s="403"/>
      <c r="F17" s="403">
        <f>'Panaderia,reposteria'!G220</f>
        <v>0</v>
      </c>
      <c r="G17" s="404" t="s">
        <v>9</v>
      </c>
    </row>
    <row r="18" spans="2:7" ht="30" customHeight="1" thickBot="1">
      <c r="B18" s="685"/>
      <c r="C18" s="685"/>
      <c r="D18" s="685"/>
      <c r="E18" s="403"/>
      <c r="F18" s="403">
        <f>'Sin Gluten'!G132</f>
        <v>0</v>
      </c>
      <c r="G18" s="404" t="s">
        <v>9</v>
      </c>
    </row>
    <row r="19" spans="2:7" ht="30" customHeight="1" thickBot="1">
      <c r="B19" s="685"/>
      <c r="C19" s="685"/>
      <c r="D19" s="685"/>
      <c r="E19" s="403"/>
      <c r="F19" s="403">
        <f>Quesos!H59</f>
        <v>0</v>
      </c>
      <c r="G19" s="404" t="s">
        <v>9</v>
      </c>
    </row>
    <row r="20" spans="2:7" ht="30" customHeight="1" thickBot="1">
      <c r="B20" s="685"/>
      <c r="C20" s="685"/>
      <c r="D20" s="685"/>
      <c r="E20" s="403"/>
      <c r="F20" s="403">
        <f>'Chacina Ibericos'!H70</f>
        <v>0</v>
      </c>
      <c r="G20" s="404" t="s">
        <v>9</v>
      </c>
    </row>
    <row r="21" spans="2:7" ht="30" customHeight="1" thickBot="1">
      <c r="B21" s="685"/>
      <c r="C21" s="685"/>
      <c r="D21" s="685"/>
      <c r="E21" s="403"/>
      <c r="F21" s="403">
        <f>'Huevos Leche,Bebidas,Zumos,Agua'!H81</f>
        <v>0</v>
      </c>
      <c r="G21" s="404" t="s">
        <v>9</v>
      </c>
    </row>
    <row r="22" spans="2:7" ht="30" customHeight="1" thickBot="1">
      <c r="B22" s="685"/>
      <c r="C22" s="685"/>
      <c r="D22" s="685"/>
      <c r="E22" s="403"/>
      <c r="F22" s="403">
        <f>'Aceite,Vinagre,Especias,Salsa'!H120</f>
        <v>0</v>
      </c>
      <c r="G22" s="404" t="s">
        <v>9</v>
      </c>
    </row>
    <row r="23" spans="2:7" ht="30" customHeight="1" thickBot="1">
      <c r="B23" s="685"/>
      <c r="C23" s="685"/>
      <c r="D23" s="685"/>
      <c r="E23" s="403"/>
      <c r="F23" s="403">
        <f>'Legumbres y Pasta'!H92</f>
        <v>0</v>
      </c>
      <c r="G23" s="404" t="s">
        <v>9</v>
      </c>
    </row>
    <row r="24" spans="2:7" ht="30" customHeight="1" thickBot="1">
      <c r="B24" s="685"/>
      <c r="C24" s="685"/>
      <c r="D24" s="685"/>
      <c r="E24" s="403"/>
      <c r="F24" s="403">
        <f>'Conservas, refrigerados'!H85</f>
        <v>0</v>
      </c>
      <c r="G24" s="404" t="s">
        <v>9</v>
      </c>
    </row>
    <row r="25" spans="2:7" ht="30" customHeight="1" thickBot="1">
      <c r="B25" s="685"/>
      <c r="C25" s="685"/>
      <c r="D25" s="685"/>
      <c r="E25" s="403"/>
      <c r="F25" s="403">
        <f>'Mermeladas y Patés'!H59</f>
        <v>0</v>
      </c>
      <c r="G25" s="404" t="s">
        <v>9</v>
      </c>
    </row>
    <row r="26" spans="2:7" ht="30" customHeight="1" thickBot="1">
      <c r="B26" s="685"/>
      <c r="C26" s="685"/>
      <c r="D26" s="685"/>
      <c r="E26" s="403"/>
      <c r="F26" s="403">
        <f>'Chocolate, Galleta y Aperitivos'!H93</f>
        <v>0</v>
      </c>
      <c r="G26" s="404" t="s">
        <v>9</v>
      </c>
    </row>
    <row r="27" spans="2:7" ht="30" customHeight="1" thickBot="1">
      <c r="B27" s="685"/>
      <c r="C27" s="685"/>
      <c r="D27" s="685"/>
      <c r="E27" s="403"/>
      <c r="F27" s="403">
        <f>'Miel y Frutos Secos'!H71</f>
        <v>0</v>
      </c>
      <c r="G27" s="404" t="s">
        <v>9</v>
      </c>
    </row>
    <row r="28" spans="2:7" ht="30" customHeight="1" thickBot="1">
      <c r="B28" s="685"/>
      <c r="C28" s="685"/>
      <c r="D28" s="685"/>
      <c r="E28" s="403"/>
      <c r="F28" s="403">
        <f>'Cafe e Infusiones'!H74</f>
        <v>0</v>
      </c>
      <c r="G28" s="404" t="s">
        <v>9</v>
      </c>
    </row>
    <row r="29" spans="2:7" ht="30" customHeight="1" thickBot="1">
      <c r="B29" s="685"/>
      <c r="C29" s="685"/>
      <c r="D29" s="685"/>
      <c r="E29" s="403"/>
      <c r="F29" s="403">
        <f>'Vinos, Cervezas, Licores'!H66</f>
        <v>0</v>
      </c>
      <c r="G29" s="404" t="s">
        <v>9</v>
      </c>
    </row>
    <row r="30" spans="2:7" ht="30" customHeight="1" thickBot="1">
      <c r="B30" s="685"/>
      <c r="C30" s="685"/>
      <c r="D30" s="685"/>
      <c r="E30" s="403"/>
      <c r="F30" s="403">
        <f>'Cereales, semillas y Algas'!H42</f>
        <v>0</v>
      </c>
      <c r="G30" s="404" t="s">
        <v>9</v>
      </c>
    </row>
    <row r="31" spans="2:7" ht="30" customHeight="1" thickBot="1">
      <c r="B31" s="697"/>
      <c r="C31" s="698"/>
      <c r="D31" s="699"/>
      <c r="E31" s="403"/>
      <c r="F31" s="403">
        <f>Bebé!H38</f>
        <v>0</v>
      </c>
      <c r="G31" s="404" t="s">
        <v>9</v>
      </c>
    </row>
    <row r="32" spans="2:7" ht="30" customHeight="1" thickBot="1">
      <c r="B32" s="685"/>
      <c r="C32" s="685"/>
      <c r="D32" s="685"/>
      <c r="E32" s="403"/>
      <c r="F32" s="403">
        <f>Cosmetica!H105</f>
        <v>0</v>
      </c>
      <c r="G32" s="404" t="s">
        <v>9</v>
      </c>
    </row>
    <row r="33" spans="1:16384" ht="30" customHeight="1" thickBot="1">
      <c r="B33" s="685"/>
      <c r="C33" s="685"/>
      <c r="D33" s="685"/>
      <c r="E33" s="403"/>
      <c r="F33" s="403">
        <f>'Limpieza y Zero Waste'!H39</f>
        <v>0</v>
      </c>
      <c r="G33" s="404" t="s">
        <v>9</v>
      </c>
    </row>
    <row r="34" spans="1:16384" ht="30" customHeight="1" thickBot="1">
      <c r="B34" s="695" t="s">
        <v>7</v>
      </c>
      <c r="C34" s="696"/>
      <c r="D34" s="696"/>
      <c r="E34" s="405"/>
      <c r="F34" s="406">
        <f>SUM(F16:F33)</f>
        <v>0</v>
      </c>
      <c r="G34" s="407" t="s">
        <v>9</v>
      </c>
    </row>
    <row r="35" spans="1:16384" ht="30" customHeight="1"/>
    <row r="36" spans="1:16384" ht="30" customHeight="1"/>
    <row r="37" spans="1:16384" ht="30" customHeight="1"/>
    <row r="40" spans="1:16384" ht="15.75" thickBot="1"/>
    <row r="41" spans="1:16384" ht="21" thickBot="1">
      <c r="B41" s="4" t="s">
        <v>11</v>
      </c>
      <c r="C41" s="5"/>
      <c r="D41" s="194"/>
      <c r="E41" s="299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  <c r="XFD41" s="3"/>
    </row>
    <row r="42" spans="1:16384" s="438" customFormat="1" ht="36" customHeight="1" thickBot="1">
      <c r="A42" s="436"/>
      <c r="B42" s="441" t="s">
        <v>41</v>
      </c>
      <c r="C42" s="668" t="s">
        <v>450</v>
      </c>
      <c r="D42" s="669"/>
      <c r="E42" s="669"/>
      <c r="F42" s="669"/>
      <c r="G42" s="669"/>
      <c r="H42" s="669"/>
      <c r="I42" s="670"/>
      <c r="J42" s="437"/>
      <c r="IS42" s="436"/>
    </row>
    <row r="43" spans="1:16384" s="438" customFormat="1" ht="24" customHeight="1" thickBot="1">
      <c r="A43" s="436"/>
      <c r="B43" s="441" t="s">
        <v>42</v>
      </c>
      <c r="C43" s="671"/>
      <c r="D43" s="672"/>
      <c r="E43" s="672"/>
      <c r="F43" s="672"/>
      <c r="G43" s="672"/>
      <c r="H43" s="672"/>
      <c r="I43" s="673"/>
      <c r="J43" s="437"/>
      <c r="IS43" s="436"/>
    </row>
    <row r="44" spans="1:16384" s="438" customFormat="1" ht="24" customHeight="1" thickBot="1">
      <c r="A44" s="436"/>
      <c r="B44" s="674" t="s">
        <v>39</v>
      </c>
      <c r="C44" s="675"/>
      <c r="D44" s="675"/>
      <c r="E44" s="675"/>
      <c r="F44" s="675"/>
      <c r="G44" s="675"/>
      <c r="H44" s="675"/>
      <c r="I44" s="676"/>
      <c r="J44" s="437"/>
      <c r="IS44" s="436"/>
    </row>
    <row r="45" spans="1:16384" s="438" customFormat="1" ht="234.75" customHeight="1" thickBot="1">
      <c r="A45" s="436"/>
      <c r="B45" s="442" t="s">
        <v>112</v>
      </c>
      <c r="C45" s="677" t="s">
        <v>494</v>
      </c>
      <c r="D45" s="678"/>
      <c r="E45" s="679"/>
      <c r="F45" s="679"/>
      <c r="G45" s="678"/>
      <c r="H45" s="678"/>
      <c r="I45" s="680"/>
      <c r="J45" s="437"/>
      <c r="IS45" s="436"/>
    </row>
    <row r="46" spans="1:16384" s="438" customFormat="1" ht="15.75" customHeight="1" thickBot="1">
      <c r="A46" s="436"/>
      <c r="B46" s="439"/>
      <c r="C46" s="671"/>
      <c r="D46" s="681"/>
      <c r="E46" s="682" t="s">
        <v>12</v>
      </c>
      <c r="F46" s="683"/>
      <c r="G46" s="671"/>
      <c r="H46" s="684"/>
      <c r="I46" s="681"/>
      <c r="J46" s="437"/>
      <c r="IS46" s="436"/>
    </row>
    <row r="47" spans="1:16384" s="438" customFormat="1" ht="29.25" customHeight="1" thickBot="1">
      <c r="A47" s="436"/>
      <c r="B47" s="443" t="s">
        <v>43</v>
      </c>
      <c r="C47" s="656"/>
      <c r="D47" s="657"/>
      <c r="E47" s="658"/>
      <c r="F47" s="658"/>
      <c r="G47" s="659"/>
      <c r="H47" s="659"/>
      <c r="I47" s="660"/>
      <c r="J47" s="437"/>
      <c r="IS47" s="436"/>
    </row>
    <row r="48" spans="1:16384" s="438" customFormat="1" ht="21.75" customHeight="1" thickBot="1">
      <c r="A48" s="436"/>
      <c r="B48" s="686"/>
      <c r="C48" s="687"/>
      <c r="D48" s="687"/>
      <c r="E48" s="687"/>
      <c r="F48" s="687"/>
      <c r="G48" s="687"/>
      <c r="H48" s="687"/>
      <c r="I48" s="688"/>
      <c r="J48" s="437"/>
      <c r="IS48" s="436"/>
    </row>
    <row r="49" spans="1:253" s="438" customFormat="1" ht="29.25" customHeight="1" thickBot="1">
      <c r="A49" s="436"/>
      <c r="B49" s="443" t="s">
        <v>249</v>
      </c>
      <c r="C49" s="656"/>
      <c r="D49" s="657"/>
      <c r="E49" s="658"/>
      <c r="F49" s="658"/>
      <c r="G49" s="659"/>
      <c r="H49" s="659"/>
      <c r="I49" s="660"/>
      <c r="J49" s="437"/>
      <c r="IS49" s="436"/>
    </row>
    <row r="50" spans="1:253" s="438" customFormat="1" ht="21.75" customHeight="1" thickBot="1">
      <c r="A50" s="436"/>
      <c r="B50" s="686"/>
      <c r="C50" s="687"/>
      <c r="D50" s="687"/>
      <c r="E50" s="687"/>
      <c r="F50" s="687"/>
      <c r="G50" s="687"/>
      <c r="H50" s="687"/>
      <c r="I50" s="688"/>
      <c r="J50" s="437"/>
      <c r="IS50" s="436"/>
    </row>
    <row r="51" spans="1:253" s="438" customFormat="1" ht="44.25" customHeight="1" thickBot="1">
      <c r="A51" s="436"/>
      <c r="B51" s="444" t="s">
        <v>15</v>
      </c>
      <c r="C51" s="689"/>
      <c r="D51" s="690"/>
      <c r="E51" s="690"/>
      <c r="F51" s="690"/>
      <c r="G51" s="690"/>
      <c r="H51" s="690"/>
      <c r="I51" s="691"/>
      <c r="J51" s="440"/>
      <c r="IS51" s="436"/>
    </row>
    <row r="52" spans="1:253" s="438" customFormat="1" ht="41.25" customHeight="1" thickBot="1">
      <c r="A52" s="436"/>
      <c r="B52" s="444" t="s">
        <v>16</v>
      </c>
      <c r="C52" s="692"/>
      <c r="D52" s="693"/>
      <c r="E52" s="693"/>
      <c r="F52" s="693"/>
      <c r="G52" s="693"/>
      <c r="H52" s="693"/>
      <c r="I52" s="694"/>
      <c r="J52" s="437"/>
      <c r="IS52" s="436"/>
    </row>
  </sheetData>
  <sheetProtection selectLockedCells="1" selectUnlockedCells="1"/>
  <mergeCells count="36">
    <mergeCell ref="B20:D20"/>
    <mergeCell ref="B21:D21"/>
    <mergeCell ref="B22:D22"/>
    <mergeCell ref="B23:D23"/>
    <mergeCell ref="B24:D24"/>
    <mergeCell ref="B25:D25"/>
    <mergeCell ref="B32:D32"/>
    <mergeCell ref="B33:D33"/>
    <mergeCell ref="B34:D34"/>
    <mergeCell ref="B31:D31"/>
    <mergeCell ref="B26:D26"/>
    <mergeCell ref="B27:D27"/>
    <mergeCell ref="B28:D28"/>
    <mergeCell ref="B29:D29"/>
    <mergeCell ref="B30:D30"/>
    <mergeCell ref="B48:I48"/>
    <mergeCell ref="C49:I49"/>
    <mergeCell ref="B50:I50"/>
    <mergeCell ref="C51:I51"/>
    <mergeCell ref="C52:I52"/>
    <mergeCell ref="C47:I47"/>
    <mergeCell ref="C2:G2"/>
    <mergeCell ref="G4:H4"/>
    <mergeCell ref="B13:C13"/>
    <mergeCell ref="E13:H13"/>
    <mergeCell ref="C42:I42"/>
    <mergeCell ref="C43:I43"/>
    <mergeCell ref="B44:I44"/>
    <mergeCell ref="C45:I45"/>
    <mergeCell ref="C46:D46"/>
    <mergeCell ref="E46:F46"/>
    <mergeCell ref="G46:I46"/>
    <mergeCell ref="B16:D16"/>
    <mergeCell ref="B17:D17"/>
    <mergeCell ref="B18:D18"/>
    <mergeCell ref="B19:D19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colBreaks count="1" manualBreakCount="1">
    <brk id="9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FD116"/>
  <sheetViews>
    <sheetView zoomScaleNormal="100" workbookViewId="0"/>
  </sheetViews>
  <sheetFormatPr baseColWidth="10" defaultColWidth="0" defaultRowHeight="15"/>
  <cols>
    <col min="1" max="1" width="0.42578125" style="3" customWidth="1"/>
    <col min="2" max="2" width="38.7109375" style="1" customWidth="1"/>
    <col min="3" max="3" width="21.85546875" style="1" customWidth="1"/>
    <col min="4" max="4" width="11" style="1" customWidth="1"/>
    <col min="5" max="5" width="7" style="309" customWidth="1"/>
    <col min="6" max="6" width="10.85546875" style="1" customWidth="1"/>
    <col min="7" max="7" width="11.7109375" style="1" customWidth="1"/>
    <col min="8" max="8" width="7.285156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2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576"/>
      <c r="I2" s="2"/>
      <c r="J2" s="2"/>
    </row>
    <row r="3" spans="1:253">
      <c r="B3" s="2"/>
      <c r="C3" s="576"/>
      <c r="D3" s="576"/>
      <c r="E3" s="578"/>
      <c r="F3" s="576"/>
      <c r="G3" s="576"/>
      <c r="H3" s="576"/>
      <c r="I3" s="2"/>
      <c r="J3" s="2"/>
    </row>
    <row r="4" spans="1:253" ht="33.75">
      <c r="B4" s="2"/>
      <c r="C4" s="576"/>
      <c r="D4" s="576"/>
      <c r="E4" s="578"/>
      <c r="F4" s="576"/>
      <c r="G4" s="702" t="s">
        <v>1</v>
      </c>
      <c r="H4" s="701"/>
      <c r="I4" s="2"/>
      <c r="J4" s="2"/>
    </row>
    <row r="5" spans="1:253">
      <c r="B5" s="2"/>
      <c r="C5" s="2"/>
      <c r="D5" s="2"/>
      <c r="E5" s="298"/>
      <c r="F5" s="2"/>
      <c r="G5" s="2"/>
      <c r="H5" s="2"/>
      <c r="I5" s="2"/>
      <c r="J5" s="2"/>
    </row>
    <row r="6" spans="1:253">
      <c r="B6" s="2"/>
      <c r="C6" s="2"/>
      <c r="D6" s="2"/>
      <c r="E6" s="298"/>
      <c r="F6" s="2"/>
      <c r="G6" s="2"/>
      <c r="H6" s="2"/>
      <c r="I6" s="2"/>
      <c r="J6" s="2"/>
    </row>
    <row r="7" spans="1:253">
      <c r="B7" s="3"/>
      <c r="C7" s="3"/>
      <c r="D7" s="3"/>
      <c r="E7" s="299"/>
      <c r="F7" s="3"/>
      <c r="G7" s="3"/>
      <c r="H7" s="3"/>
      <c r="I7" s="3"/>
      <c r="J7" s="3"/>
    </row>
    <row r="8" spans="1:253">
      <c r="B8" s="3"/>
      <c r="C8" s="3"/>
      <c r="D8" s="3"/>
      <c r="E8" s="299"/>
      <c r="F8" s="3"/>
      <c r="G8" s="3"/>
      <c r="H8" s="3"/>
      <c r="I8" s="3"/>
      <c r="J8" s="3"/>
    </row>
    <row r="9" spans="1:253">
      <c r="B9" s="3"/>
      <c r="C9" s="3"/>
      <c r="D9" s="3"/>
      <c r="E9" s="299"/>
      <c r="F9" s="3"/>
      <c r="G9" s="3"/>
      <c r="H9" s="3"/>
      <c r="I9" s="3"/>
      <c r="J9" s="3"/>
    </row>
    <row r="10" spans="1:253">
      <c r="B10" s="3"/>
      <c r="C10" s="3"/>
      <c r="D10" s="3"/>
      <c r="E10" s="299"/>
      <c r="F10" s="3"/>
      <c r="G10" s="3"/>
      <c r="H10" s="3"/>
      <c r="I10" s="3"/>
      <c r="J10" s="3"/>
    </row>
    <row r="11" spans="1:253">
      <c r="B11" s="103"/>
      <c r="C11" s="3"/>
      <c r="D11" s="3"/>
      <c r="E11" s="299"/>
      <c r="F11" s="3"/>
      <c r="G11" s="3"/>
      <c r="H11" s="3"/>
      <c r="I11" s="3"/>
      <c r="J11" s="3"/>
    </row>
    <row r="12" spans="1:253">
      <c r="B12" s="3"/>
      <c r="C12" s="3"/>
      <c r="E12" s="299"/>
      <c r="F12" s="3"/>
      <c r="G12" s="3"/>
      <c r="H12" s="3"/>
      <c r="I12" s="3"/>
      <c r="J12" s="3"/>
    </row>
    <row r="13" spans="1:253" ht="15.75" thickBot="1">
      <c r="B13" s="3"/>
      <c r="C13" s="3"/>
      <c r="D13" s="3"/>
      <c r="E13" s="299"/>
      <c r="F13" s="3"/>
      <c r="G13" s="3"/>
      <c r="H13" s="3"/>
      <c r="I13" s="3"/>
      <c r="J13" s="3"/>
    </row>
    <row r="14" spans="1:253" s="27" customFormat="1" ht="27.75" customHeight="1" thickBot="1">
      <c r="A14" s="3"/>
      <c r="B14" s="765" t="s">
        <v>306</v>
      </c>
      <c r="C14" s="766"/>
      <c r="D14" s="767"/>
      <c r="E14" s="3"/>
      <c r="F14" s="3"/>
      <c r="G14" s="3"/>
      <c r="H14" s="3"/>
      <c r="I14" s="3"/>
      <c r="J14" s="3"/>
      <c r="IS14" s="3"/>
    </row>
    <row r="15" spans="1:253" s="27" customFormat="1" ht="18" customHeight="1" thickBot="1">
      <c r="A15" s="3"/>
      <c r="B15" s="122" t="s">
        <v>3</v>
      </c>
      <c r="C15" s="123" t="s">
        <v>4</v>
      </c>
      <c r="D15" s="47"/>
      <c r="E15" s="302" t="s">
        <v>5</v>
      </c>
      <c r="F15" s="47"/>
      <c r="G15" s="47" t="s">
        <v>6</v>
      </c>
      <c r="H15" s="72" t="s">
        <v>7</v>
      </c>
      <c r="I15" s="73"/>
      <c r="J15" s="23"/>
      <c r="IS15" s="3"/>
    </row>
    <row r="16" spans="1:253" s="107" customFormat="1" ht="30.75" customHeight="1" thickBot="1">
      <c r="A16" s="106"/>
      <c r="B16" s="583" t="s">
        <v>471</v>
      </c>
      <c r="C16" s="584" t="s">
        <v>168</v>
      </c>
      <c r="D16" s="234"/>
      <c r="E16" s="585">
        <v>3.8</v>
      </c>
      <c r="F16" s="586" t="s">
        <v>17</v>
      </c>
      <c r="G16" s="89"/>
      <c r="H16" s="586">
        <f t="shared" ref="H16:H27" si="0">E16*G16</f>
        <v>0</v>
      </c>
      <c r="I16" s="587" t="s">
        <v>9</v>
      </c>
      <c r="J16" s="106"/>
      <c r="IS16" s="106"/>
    </row>
    <row r="17" spans="1:253" s="107" customFormat="1" ht="30.75" customHeight="1" thickBot="1">
      <c r="A17" s="106"/>
      <c r="B17" s="583" t="s">
        <v>485</v>
      </c>
      <c r="C17" s="584" t="s">
        <v>168</v>
      </c>
      <c r="D17" s="234"/>
      <c r="E17" s="585">
        <v>2.2999999999999998</v>
      </c>
      <c r="F17" s="586" t="s">
        <v>17</v>
      </c>
      <c r="G17" s="89"/>
      <c r="H17" s="586">
        <f t="shared" si="0"/>
        <v>0</v>
      </c>
      <c r="I17" s="587" t="s">
        <v>9</v>
      </c>
      <c r="J17" s="106"/>
      <c r="IS17" s="106"/>
    </row>
    <row r="18" spans="1:253" s="107" customFormat="1" ht="30.75" customHeight="1" thickBot="1">
      <c r="A18" s="106"/>
      <c r="B18" s="583" t="s">
        <v>1120</v>
      </c>
      <c r="C18" s="584" t="s">
        <v>168</v>
      </c>
      <c r="D18" s="234"/>
      <c r="E18" s="585">
        <v>3.1</v>
      </c>
      <c r="F18" s="586" t="s">
        <v>37</v>
      </c>
      <c r="G18" s="89"/>
      <c r="H18" s="586">
        <f t="shared" si="0"/>
        <v>0</v>
      </c>
      <c r="I18" s="587" t="s">
        <v>9</v>
      </c>
      <c r="J18" s="106"/>
      <c r="IS18" s="106"/>
    </row>
    <row r="19" spans="1:253" s="107" customFormat="1" ht="30.75" customHeight="1" thickBot="1">
      <c r="A19" s="106"/>
      <c r="B19" s="583" t="s">
        <v>1121</v>
      </c>
      <c r="C19" s="584" t="s">
        <v>168</v>
      </c>
      <c r="D19" s="234"/>
      <c r="E19" s="585">
        <v>2.9</v>
      </c>
      <c r="F19" s="586" t="s">
        <v>936</v>
      </c>
      <c r="G19" s="89"/>
      <c r="H19" s="586">
        <f t="shared" si="0"/>
        <v>0</v>
      </c>
      <c r="I19" s="587" t="s">
        <v>9</v>
      </c>
      <c r="J19" s="106"/>
      <c r="IS19" s="106"/>
    </row>
    <row r="20" spans="1:253" s="107" customFormat="1" ht="30.75" customHeight="1" thickBot="1">
      <c r="A20" s="106"/>
      <c r="B20" s="583" t="s">
        <v>1122</v>
      </c>
      <c r="C20" s="584" t="s">
        <v>168</v>
      </c>
      <c r="D20" s="234"/>
      <c r="E20" s="585">
        <v>2.7</v>
      </c>
      <c r="F20" s="586" t="s">
        <v>446</v>
      </c>
      <c r="G20" s="89"/>
      <c r="H20" s="586">
        <f t="shared" si="0"/>
        <v>0</v>
      </c>
      <c r="I20" s="587" t="s">
        <v>9</v>
      </c>
      <c r="J20" s="106"/>
      <c r="IS20" s="106"/>
    </row>
    <row r="21" spans="1:253" s="107" customFormat="1" ht="30.75" customHeight="1" thickBot="1">
      <c r="A21" s="106"/>
      <c r="B21" s="583" t="s">
        <v>1274</v>
      </c>
      <c r="C21" s="584" t="s">
        <v>168</v>
      </c>
      <c r="D21" s="234"/>
      <c r="E21" s="585">
        <v>2.5</v>
      </c>
      <c r="F21" s="586" t="s">
        <v>446</v>
      </c>
      <c r="G21" s="89"/>
      <c r="H21" s="586">
        <f t="shared" si="0"/>
        <v>0</v>
      </c>
      <c r="I21" s="587" t="s">
        <v>9</v>
      </c>
      <c r="J21" s="106"/>
      <c r="IS21" s="106"/>
    </row>
    <row r="22" spans="1:253" s="107" customFormat="1" ht="30.75" customHeight="1" thickBot="1">
      <c r="A22" s="106"/>
      <c r="B22" s="583" t="s">
        <v>1275</v>
      </c>
      <c r="C22" s="584" t="s">
        <v>168</v>
      </c>
      <c r="D22" s="234"/>
      <c r="E22" s="585">
        <v>9.1999999999999993</v>
      </c>
      <c r="F22" s="586" t="s">
        <v>446</v>
      </c>
      <c r="G22" s="89"/>
      <c r="H22" s="586">
        <f t="shared" si="0"/>
        <v>0</v>
      </c>
      <c r="I22" s="587" t="s">
        <v>9</v>
      </c>
      <c r="J22" s="106"/>
      <c r="IS22" s="106"/>
    </row>
    <row r="23" spans="1:253" s="107" customFormat="1" ht="30.75" customHeight="1" thickBot="1">
      <c r="A23" s="106"/>
      <c r="B23" s="583" t="s">
        <v>1276</v>
      </c>
      <c r="C23" s="584" t="s">
        <v>168</v>
      </c>
      <c r="D23" s="234"/>
      <c r="E23" s="585">
        <v>6</v>
      </c>
      <c r="F23" s="586" t="s">
        <v>446</v>
      </c>
      <c r="G23" s="89"/>
      <c r="H23" s="586">
        <f t="shared" si="0"/>
        <v>0</v>
      </c>
      <c r="I23" s="587" t="s">
        <v>9</v>
      </c>
      <c r="J23" s="106"/>
      <c r="IS23" s="106"/>
    </row>
    <row r="24" spans="1:253" s="107" customFormat="1" ht="30.75" customHeight="1" thickBot="1">
      <c r="A24" s="106"/>
      <c r="B24" s="583" t="s">
        <v>260</v>
      </c>
      <c r="C24" s="584" t="s">
        <v>942</v>
      </c>
      <c r="D24" s="234"/>
      <c r="E24" s="585">
        <v>3</v>
      </c>
      <c r="F24" s="586" t="s">
        <v>446</v>
      </c>
      <c r="G24" s="89"/>
      <c r="H24" s="586">
        <f t="shared" si="0"/>
        <v>0</v>
      </c>
      <c r="I24" s="587" t="s">
        <v>9</v>
      </c>
      <c r="J24" s="106"/>
      <c r="IS24" s="106"/>
    </row>
    <row r="25" spans="1:253" s="107" customFormat="1" ht="30.75" customHeight="1" thickBot="1">
      <c r="A25" s="106"/>
      <c r="B25" s="583" t="s">
        <v>1123</v>
      </c>
      <c r="C25" s="584" t="s">
        <v>190</v>
      </c>
      <c r="D25" s="234"/>
      <c r="E25" s="585">
        <v>3.1</v>
      </c>
      <c r="F25" s="586" t="s">
        <v>308</v>
      </c>
      <c r="G25" s="89"/>
      <c r="H25" s="586">
        <f t="shared" si="0"/>
        <v>0</v>
      </c>
      <c r="I25" s="587" t="s">
        <v>9</v>
      </c>
      <c r="J25" s="106"/>
      <c r="IS25" s="106"/>
    </row>
    <row r="26" spans="1:253" s="107" customFormat="1" ht="30.75" customHeight="1" thickBot="1">
      <c r="A26" s="106"/>
      <c r="B26" s="583" t="s">
        <v>309</v>
      </c>
      <c r="C26" s="584" t="s">
        <v>190</v>
      </c>
      <c r="D26" s="234"/>
      <c r="E26" s="585">
        <v>5.0999999999999996</v>
      </c>
      <c r="F26" s="586" t="s">
        <v>198</v>
      </c>
      <c r="G26" s="89"/>
      <c r="H26" s="586">
        <f t="shared" si="0"/>
        <v>0</v>
      </c>
      <c r="I26" s="587" t="s">
        <v>9</v>
      </c>
      <c r="J26" s="106"/>
      <c r="IS26" s="106"/>
    </row>
    <row r="27" spans="1:253" s="107" customFormat="1" ht="30.75" customHeight="1" thickBot="1">
      <c r="A27" s="106"/>
      <c r="B27" s="583" t="s">
        <v>312</v>
      </c>
      <c r="C27" s="584" t="s">
        <v>311</v>
      </c>
      <c r="D27" s="234"/>
      <c r="E27" s="585">
        <v>2.7</v>
      </c>
      <c r="F27" s="586" t="s">
        <v>310</v>
      </c>
      <c r="G27" s="89"/>
      <c r="H27" s="586">
        <f t="shared" si="0"/>
        <v>0</v>
      </c>
      <c r="I27" s="587" t="s">
        <v>9</v>
      </c>
      <c r="J27" s="106"/>
      <c r="IS27" s="106"/>
    </row>
    <row r="28" spans="1:253" s="107" customFormat="1" ht="30.75" customHeight="1" thickBot="1">
      <c r="A28" s="106"/>
      <c r="B28" s="583" t="s">
        <v>307</v>
      </c>
      <c r="C28" s="584" t="s">
        <v>190</v>
      </c>
      <c r="D28" s="234"/>
      <c r="E28" s="585">
        <v>3.5</v>
      </c>
      <c r="F28" s="586" t="s">
        <v>17</v>
      </c>
      <c r="G28" s="89"/>
      <c r="H28" s="586">
        <f t="shared" ref="H28:H47" si="1">E28*G28</f>
        <v>0</v>
      </c>
      <c r="I28" s="587" t="s">
        <v>9</v>
      </c>
      <c r="J28" s="106"/>
      <c r="IS28" s="106"/>
    </row>
    <row r="29" spans="1:253" s="107" customFormat="1" ht="30.75" customHeight="1" thickBot="1">
      <c r="A29" s="106"/>
      <c r="B29" s="583" t="s">
        <v>199</v>
      </c>
      <c r="C29" s="584" t="s">
        <v>190</v>
      </c>
      <c r="D29" s="234"/>
      <c r="E29" s="585">
        <v>2.6</v>
      </c>
      <c r="F29" s="586" t="s">
        <v>37</v>
      </c>
      <c r="G29" s="89"/>
      <c r="H29" s="586">
        <f>E29*G29</f>
        <v>0</v>
      </c>
      <c r="I29" s="587" t="s">
        <v>9</v>
      </c>
      <c r="J29" s="106"/>
      <c r="IS29" s="106"/>
    </row>
    <row r="30" spans="1:253" s="107" customFormat="1" ht="30.75" customHeight="1" thickBot="1">
      <c r="A30" s="106"/>
      <c r="B30" s="583" t="s">
        <v>1124</v>
      </c>
      <c r="C30" s="584" t="s">
        <v>1125</v>
      </c>
      <c r="D30" s="234"/>
      <c r="E30" s="585">
        <v>3.4</v>
      </c>
      <c r="F30" s="586" t="s">
        <v>17</v>
      </c>
      <c r="G30" s="89"/>
      <c r="H30" s="586">
        <f>E30*G30</f>
        <v>0</v>
      </c>
      <c r="I30" s="587" t="s">
        <v>9</v>
      </c>
      <c r="J30" s="106"/>
      <c r="IS30" s="106"/>
    </row>
    <row r="31" spans="1:253" s="107" customFormat="1" ht="30.75" customHeight="1" thickBot="1">
      <c r="A31" s="106"/>
      <c r="B31" s="583" t="s">
        <v>314</v>
      </c>
      <c r="C31" s="584" t="s">
        <v>315</v>
      </c>
      <c r="D31" s="234"/>
      <c r="E31" s="585">
        <v>3.5</v>
      </c>
      <c r="F31" s="586" t="s">
        <v>17</v>
      </c>
      <c r="G31" s="89"/>
      <c r="H31" s="586">
        <f>E31*G31</f>
        <v>0</v>
      </c>
      <c r="I31" s="587" t="s">
        <v>9</v>
      </c>
      <c r="J31" s="106"/>
      <c r="IS31" s="106"/>
    </row>
    <row r="32" spans="1:253" s="107" customFormat="1" ht="30.75" customHeight="1" thickBot="1">
      <c r="A32" s="106"/>
      <c r="B32" s="583" t="s">
        <v>1126</v>
      </c>
      <c r="C32" s="584" t="s">
        <v>1125</v>
      </c>
      <c r="D32" s="234"/>
      <c r="E32" s="585">
        <v>7.6</v>
      </c>
      <c r="F32" s="586" t="s">
        <v>17</v>
      </c>
      <c r="G32" s="89"/>
      <c r="H32" s="586">
        <f>E32*G32</f>
        <v>0</v>
      </c>
      <c r="I32" s="587" t="s">
        <v>9</v>
      </c>
      <c r="J32" s="106"/>
      <c r="IS32" s="106"/>
    </row>
    <row r="33" spans="1:253" s="107" customFormat="1" ht="30.75" customHeight="1" thickBot="1">
      <c r="A33" s="106"/>
      <c r="B33" s="583" t="s">
        <v>1127</v>
      </c>
      <c r="C33" s="584" t="s">
        <v>190</v>
      </c>
      <c r="D33" s="234"/>
      <c r="E33" s="585">
        <v>5.8</v>
      </c>
      <c r="F33" s="586" t="s">
        <v>17</v>
      </c>
      <c r="G33" s="89"/>
      <c r="H33" s="586">
        <f>E33*G33</f>
        <v>0</v>
      </c>
      <c r="I33" s="587" t="s">
        <v>9</v>
      </c>
      <c r="J33" s="106"/>
      <c r="IS33" s="106"/>
    </row>
    <row r="34" spans="1:253" s="107" customFormat="1" ht="30.75" customHeight="1" thickBot="1">
      <c r="A34" s="106"/>
      <c r="B34" s="583" t="s">
        <v>193</v>
      </c>
      <c r="C34" s="584" t="s">
        <v>194</v>
      </c>
      <c r="D34" s="234"/>
      <c r="E34" s="585">
        <v>3.2</v>
      </c>
      <c r="F34" s="586" t="s">
        <v>17</v>
      </c>
      <c r="G34" s="89"/>
      <c r="H34" s="586">
        <f t="shared" si="1"/>
        <v>0</v>
      </c>
      <c r="I34" s="587" t="s">
        <v>9</v>
      </c>
      <c r="J34" s="106"/>
      <c r="IS34" s="106"/>
    </row>
    <row r="35" spans="1:253" s="107" customFormat="1" ht="30.75" customHeight="1" thickBot="1">
      <c r="A35" s="106"/>
      <c r="B35" s="583" t="s">
        <v>195</v>
      </c>
      <c r="C35" s="584" t="s">
        <v>194</v>
      </c>
      <c r="D35" s="234"/>
      <c r="E35" s="585">
        <v>3.2</v>
      </c>
      <c r="F35" s="586" t="s">
        <v>17</v>
      </c>
      <c r="G35" s="89"/>
      <c r="H35" s="586">
        <f t="shared" si="1"/>
        <v>0</v>
      </c>
      <c r="I35" s="587" t="s">
        <v>9</v>
      </c>
      <c r="J35" s="106"/>
      <c r="IS35" s="106"/>
    </row>
    <row r="36" spans="1:253" s="107" customFormat="1" ht="30.75" customHeight="1" thickBot="1">
      <c r="A36" s="106"/>
      <c r="B36" s="583" t="s">
        <v>196</v>
      </c>
      <c r="C36" s="584" t="s">
        <v>194</v>
      </c>
      <c r="D36" s="234"/>
      <c r="E36" s="585">
        <v>3.2</v>
      </c>
      <c r="F36" s="586" t="s">
        <v>17</v>
      </c>
      <c r="G36" s="89"/>
      <c r="H36" s="586">
        <f t="shared" si="1"/>
        <v>0</v>
      </c>
      <c r="I36" s="587" t="s">
        <v>9</v>
      </c>
      <c r="J36" s="106"/>
      <c r="IS36" s="106"/>
    </row>
    <row r="37" spans="1:253" s="107" customFormat="1" ht="30.75" customHeight="1" thickBot="1">
      <c r="A37" s="106"/>
      <c r="B37" s="583" t="s">
        <v>447</v>
      </c>
      <c r="C37" s="584" t="s">
        <v>448</v>
      </c>
      <c r="D37" s="234"/>
      <c r="E37" s="585">
        <v>4.2</v>
      </c>
      <c r="F37" s="586" t="s">
        <v>17</v>
      </c>
      <c r="G37" s="89"/>
      <c r="H37" s="586">
        <f t="shared" si="1"/>
        <v>0</v>
      </c>
      <c r="I37" s="587" t="s">
        <v>9</v>
      </c>
      <c r="J37" s="106"/>
      <c r="IS37" s="106"/>
    </row>
    <row r="38" spans="1:253" ht="33" customHeight="1" thickBot="1">
      <c r="B38" s="137" t="s">
        <v>449</v>
      </c>
      <c r="C38" s="138" t="s">
        <v>200</v>
      </c>
      <c r="D38" s="92"/>
      <c r="E38" s="588">
        <v>3.9</v>
      </c>
      <c r="F38" s="589" t="s">
        <v>197</v>
      </c>
      <c r="G38" s="89"/>
      <c r="H38" s="275">
        <f t="shared" si="1"/>
        <v>0</v>
      </c>
      <c r="I38" s="590" t="s">
        <v>9</v>
      </c>
      <c r="J38" s="40"/>
    </row>
    <row r="39" spans="1:253" ht="33" customHeight="1" thickBot="1">
      <c r="B39" s="137" t="s">
        <v>237</v>
      </c>
      <c r="C39" s="138" t="s">
        <v>201</v>
      </c>
      <c r="D39" s="92"/>
      <c r="E39" s="588">
        <v>3.1</v>
      </c>
      <c r="F39" s="589" t="s">
        <v>197</v>
      </c>
      <c r="G39" s="89"/>
      <c r="H39" s="275">
        <f t="shared" si="1"/>
        <v>0</v>
      </c>
      <c r="I39" s="590" t="s">
        <v>9</v>
      </c>
      <c r="J39" s="40"/>
    </row>
    <row r="40" spans="1:253" ht="33" customHeight="1" thickBot="1">
      <c r="B40" s="137" t="s">
        <v>1100</v>
      </c>
      <c r="C40" s="138" t="s">
        <v>200</v>
      </c>
      <c r="D40" s="92"/>
      <c r="E40" s="588">
        <v>2.5</v>
      </c>
      <c r="F40" s="589" t="s">
        <v>197</v>
      </c>
      <c r="G40" s="89"/>
      <c r="H40" s="275">
        <f t="shared" si="1"/>
        <v>0</v>
      </c>
      <c r="I40" s="590" t="s">
        <v>9</v>
      </c>
      <c r="J40" s="40"/>
    </row>
    <row r="41" spans="1:253" ht="33" customHeight="1" thickBot="1">
      <c r="B41" s="137" t="s">
        <v>313</v>
      </c>
      <c r="C41" s="138" t="s">
        <v>201</v>
      </c>
      <c r="D41" s="92"/>
      <c r="E41" s="588">
        <v>4.3</v>
      </c>
      <c r="F41" s="589" t="s">
        <v>197</v>
      </c>
      <c r="G41" s="89"/>
      <c r="H41" s="275">
        <f t="shared" si="1"/>
        <v>0</v>
      </c>
      <c r="I41" s="590"/>
      <c r="J41" s="40"/>
    </row>
    <row r="42" spans="1:253" ht="33" customHeight="1" thickBot="1">
      <c r="B42" s="137" t="s">
        <v>481</v>
      </c>
      <c r="C42" s="138" t="s">
        <v>200</v>
      </c>
      <c r="D42" s="92"/>
      <c r="E42" s="588">
        <v>3.6</v>
      </c>
      <c r="F42" s="589" t="s">
        <v>197</v>
      </c>
      <c r="G42" s="89"/>
      <c r="H42" s="275">
        <f t="shared" si="1"/>
        <v>0</v>
      </c>
      <c r="I42" s="590" t="s">
        <v>9</v>
      </c>
      <c r="J42" s="40"/>
    </row>
    <row r="43" spans="1:253" ht="33" customHeight="1" thickBot="1">
      <c r="B43" s="137" t="s">
        <v>482</v>
      </c>
      <c r="C43" s="138" t="s">
        <v>200</v>
      </c>
      <c r="D43" s="92"/>
      <c r="E43" s="588">
        <v>2.5</v>
      </c>
      <c r="F43" s="589" t="s">
        <v>197</v>
      </c>
      <c r="G43" s="89"/>
      <c r="H43" s="275">
        <f t="shared" si="1"/>
        <v>0</v>
      </c>
      <c r="I43" s="590" t="s">
        <v>9</v>
      </c>
      <c r="J43" s="40"/>
    </row>
    <row r="44" spans="1:253" ht="33" customHeight="1" thickBot="1">
      <c r="B44" s="137" t="s">
        <v>202</v>
      </c>
      <c r="C44" s="138" t="s">
        <v>201</v>
      </c>
      <c r="D44" s="92"/>
      <c r="E44" s="588">
        <v>6.7</v>
      </c>
      <c r="F44" s="589" t="s">
        <v>197</v>
      </c>
      <c r="G44" s="89"/>
      <c r="H44" s="275">
        <f t="shared" si="1"/>
        <v>0</v>
      </c>
      <c r="I44" s="590" t="s">
        <v>9</v>
      </c>
      <c r="J44" s="40"/>
    </row>
    <row r="45" spans="1:253" ht="33" customHeight="1" thickBot="1">
      <c r="B45" s="137" t="s">
        <v>203</v>
      </c>
      <c r="C45" s="138" t="s">
        <v>201</v>
      </c>
      <c r="D45" s="92"/>
      <c r="E45" s="588">
        <v>7.3</v>
      </c>
      <c r="F45" s="589" t="s">
        <v>197</v>
      </c>
      <c r="G45" s="89"/>
      <c r="H45" s="275">
        <f t="shared" si="1"/>
        <v>0</v>
      </c>
      <c r="I45" s="590" t="s">
        <v>9</v>
      </c>
      <c r="J45" s="40"/>
    </row>
    <row r="46" spans="1:253" ht="33" customHeight="1" thickBot="1">
      <c r="B46" s="137" t="s">
        <v>204</v>
      </c>
      <c r="C46" s="138" t="s">
        <v>201</v>
      </c>
      <c r="D46" s="92"/>
      <c r="E46" s="588">
        <v>2.9</v>
      </c>
      <c r="F46" s="589" t="s">
        <v>197</v>
      </c>
      <c r="G46" s="89"/>
      <c r="H46" s="275">
        <f t="shared" si="1"/>
        <v>0</v>
      </c>
      <c r="I46" s="590" t="s">
        <v>9</v>
      </c>
      <c r="J46" s="40"/>
    </row>
    <row r="47" spans="1:253" ht="33" customHeight="1" thickBot="1">
      <c r="B47" s="137" t="s">
        <v>238</v>
      </c>
      <c r="C47" s="138" t="s">
        <v>201</v>
      </c>
      <c r="D47" s="92"/>
      <c r="E47" s="588">
        <v>3.8</v>
      </c>
      <c r="F47" s="589" t="s">
        <v>197</v>
      </c>
      <c r="G47" s="89"/>
      <c r="H47" s="275">
        <f t="shared" si="1"/>
        <v>0</v>
      </c>
      <c r="I47" s="590" t="s">
        <v>9</v>
      </c>
      <c r="J47" s="40"/>
    </row>
    <row r="48" spans="1:253" ht="15.75" thickBot="1">
      <c r="B48" s="3"/>
      <c r="C48" s="3"/>
      <c r="D48" s="3"/>
      <c r="E48" s="299"/>
      <c r="F48" s="3"/>
      <c r="G48" s="3"/>
      <c r="H48" s="127"/>
      <c r="I48" s="127"/>
      <c r="J48" s="3"/>
    </row>
    <row r="49" spans="1:253" s="27" customFormat="1" ht="27.75" customHeight="1" thickBot="1">
      <c r="A49" s="3"/>
      <c r="B49" s="754" t="s">
        <v>166</v>
      </c>
      <c r="C49" s="762"/>
      <c r="D49" s="763"/>
      <c r="E49" s="764"/>
      <c r="F49" s="3"/>
      <c r="G49" s="3"/>
      <c r="H49" s="127"/>
      <c r="I49" s="127"/>
      <c r="J49" s="3"/>
      <c r="IS49" s="3"/>
    </row>
    <row r="50" spans="1:253" s="27" customFormat="1" ht="18" customHeight="1">
      <c r="A50" s="3"/>
      <c r="B50" s="533" t="s">
        <v>3</v>
      </c>
      <c r="C50" s="534" t="s">
        <v>4</v>
      </c>
      <c r="D50" s="535"/>
      <c r="E50" s="536" t="s">
        <v>5</v>
      </c>
      <c r="F50" s="535"/>
      <c r="G50" s="535" t="s">
        <v>6</v>
      </c>
      <c r="H50" s="536" t="s">
        <v>7</v>
      </c>
      <c r="I50" s="73"/>
      <c r="J50" s="23"/>
      <c r="IS50" s="3"/>
    </row>
    <row r="51" spans="1:253" s="107" customFormat="1" ht="37.5" customHeight="1" thickBot="1">
      <c r="A51" s="106"/>
      <c r="B51" s="117" t="s">
        <v>278</v>
      </c>
      <c r="C51" s="117" t="s">
        <v>172</v>
      </c>
      <c r="D51" s="121"/>
      <c r="E51" s="337">
        <v>4.2</v>
      </c>
      <c r="F51" s="264" t="s">
        <v>17</v>
      </c>
      <c r="G51" s="124"/>
      <c r="H51" s="337">
        <f t="shared" ref="H51:H58" si="2">E51*G51</f>
        <v>0</v>
      </c>
      <c r="I51" s="264" t="s">
        <v>9</v>
      </c>
      <c r="J51" s="106"/>
      <c r="IS51" s="106"/>
    </row>
    <row r="52" spans="1:253" s="107" customFormat="1" ht="37.5" customHeight="1" thickBot="1">
      <c r="A52" s="106"/>
      <c r="B52" s="117" t="s">
        <v>445</v>
      </c>
      <c r="C52" s="117" t="s">
        <v>172</v>
      </c>
      <c r="D52" s="121"/>
      <c r="E52" s="337">
        <v>4.2</v>
      </c>
      <c r="F52" s="264" t="s">
        <v>17</v>
      </c>
      <c r="G52" s="124"/>
      <c r="H52" s="337">
        <f t="shared" si="2"/>
        <v>0</v>
      </c>
      <c r="I52" s="264" t="s">
        <v>9</v>
      </c>
      <c r="J52" s="106"/>
      <c r="IS52" s="106"/>
    </row>
    <row r="53" spans="1:253" ht="38.1" customHeight="1" thickBot="1">
      <c r="B53" s="120" t="s">
        <v>272</v>
      </c>
      <c r="C53" s="24" t="s">
        <v>169</v>
      </c>
      <c r="D53" s="126"/>
      <c r="E53" s="394">
        <v>3.2</v>
      </c>
      <c r="F53" s="247" t="s">
        <v>17</v>
      </c>
      <c r="G53" s="124"/>
      <c r="H53" s="247">
        <f t="shared" si="2"/>
        <v>0</v>
      </c>
      <c r="I53" s="538" t="s">
        <v>9</v>
      </c>
      <c r="J53" s="40"/>
    </row>
    <row r="54" spans="1:253" ht="38.1" customHeight="1" thickBot="1">
      <c r="B54" s="120" t="s">
        <v>273</v>
      </c>
      <c r="C54" s="24" t="s">
        <v>169</v>
      </c>
      <c r="D54" s="126"/>
      <c r="E54" s="394">
        <v>3.5</v>
      </c>
      <c r="F54" s="247" t="s">
        <v>17</v>
      </c>
      <c r="G54" s="124"/>
      <c r="H54" s="247">
        <f t="shared" si="2"/>
        <v>0</v>
      </c>
      <c r="I54" s="538" t="s">
        <v>9</v>
      </c>
      <c r="J54" s="40"/>
    </row>
    <row r="55" spans="1:253" ht="38.1" customHeight="1" thickBot="1">
      <c r="B55" s="120" t="s">
        <v>444</v>
      </c>
      <c r="C55" s="24" t="s">
        <v>169</v>
      </c>
      <c r="D55" s="126"/>
      <c r="E55" s="394">
        <v>3.8</v>
      </c>
      <c r="F55" s="247" t="s">
        <v>17</v>
      </c>
      <c r="G55" s="124"/>
      <c r="H55" s="247">
        <f t="shared" si="2"/>
        <v>0</v>
      </c>
      <c r="I55" s="538" t="s">
        <v>9</v>
      </c>
      <c r="J55" s="40"/>
    </row>
    <row r="56" spans="1:253" ht="38.1" customHeight="1" thickBot="1">
      <c r="B56" s="120" t="s">
        <v>379</v>
      </c>
      <c r="C56" s="24" t="s">
        <v>169</v>
      </c>
      <c r="D56" s="92"/>
      <c r="E56" s="394">
        <v>2.2000000000000002</v>
      </c>
      <c r="F56" s="247" t="s">
        <v>17</v>
      </c>
      <c r="G56" s="124"/>
      <c r="H56" s="247">
        <f t="shared" si="2"/>
        <v>0</v>
      </c>
      <c r="I56" s="538" t="s">
        <v>9</v>
      </c>
      <c r="J56" s="40"/>
    </row>
    <row r="57" spans="1:253" ht="38.1" customHeight="1" thickBot="1">
      <c r="B57" s="120" t="s">
        <v>207</v>
      </c>
      <c r="C57" s="24" t="s">
        <v>169</v>
      </c>
      <c r="D57" s="126"/>
      <c r="E57" s="394">
        <v>3.5</v>
      </c>
      <c r="F57" s="247" t="s">
        <v>17</v>
      </c>
      <c r="G57" s="124"/>
      <c r="H57" s="247">
        <f t="shared" si="2"/>
        <v>0</v>
      </c>
      <c r="I57" s="538" t="s">
        <v>9</v>
      </c>
      <c r="J57" s="40"/>
    </row>
    <row r="58" spans="1:253" ht="38.1" customHeight="1" thickBot="1">
      <c r="B58" s="120" t="s">
        <v>274</v>
      </c>
      <c r="C58" s="24" t="s">
        <v>169</v>
      </c>
      <c r="D58" s="126"/>
      <c r="E58" s="394">
        <v>3.2</v>
      </c>
      <c r="F58" s="247" t="s">
        <v>17</v>
      </c>
      <c r="G58" s="124"/>
      <c r="H58" s="247">
        <f t="shared" si="2"/>
        <v>0</v>
      </c>
      <c r="I58" s="538" t="s">
        <v>9</v>
      </c>
      <c r="J58" s="40"/>
    </row>
    <row r="59" spans="1:253" ht="38.1" customHeight="1" thickBot="1">
      <c r="B59" s="120" t="s">
        <v>275</v>
      </c>
      <c r="C59" s="24" t="s">
        <v>169</v>
      </c>
      <c r="D59" s="126"/>
      <c r="E59" s="394">
        <v>3.5</v>
      </c>
      <c r="F59" s="247" t="s">
        <v>17</v>
      </c>
      <c r="G59" s="124"/>
      <c r="H59" s="247">
        <f>E59*G59</f>
        <v>0</v>
      </c>
      <c r="I59" s="538" t="s">
        <v>9</v>
      </c>
      <c r="J59" s="40"/>
    </row>
    <row r="60" spans="1:253" ht="38.1" customHeight="1" thickBot="1">
      <c r="B60" s="120" t="s">
        <v>276</v>
      </c>
      <c r="C60" s="24" t="s">
        <v>239</v>
      </c>
      <c r="D60" s="92"/>
      <c r="E60" s="394">
        <v>3.8</v>
      </c>
      <c r="F60" s="247" t="s">
        <v>17</v>
      </c>
      <c r="G60" s="124"/>
      <c r="H60" s="247">
        <f>E60*G60</f>
        <v>0</v>
      </c>
      <c r="I60" s="538" t="s">
        <v>9</v>
      </c>
      <c r="J60" s="40"/>
    </row>
    <row r="61" spans="1:253" ht="38.1" customHeight="1" thickBot="1">
      <c r="B61" s="120" t="s">
        <v>277</v>
      </c>
      <c r="C61" s="24" t="s">
        <v>239</v>
      </c>
      <c r="D61" s="92"/>
      <c r="E61" s="394">
        <v>7.8</v>
      </c>
      <c r="F61" s="247" t="s">
        <v>17</v>
      </c>
      <c r="G61" s="124"/>
      <c r="H61" s="247">
        <f>E61*G61</f>
        <v>0</v>
      </c>
      <c r="I61" s="538" t="s">
        <v>9</v>
      </c>
      <c r="J61" s="40"/>
    </row>
    <row r="62" spans="1:253" s="107" customFormat="1" ht="37.5" customHeight="1" thickBot="1">
      <c r="A62" s="106"/>
      <c r="B62" s="117" t="s">
        <v>245</v>
      </c>
      <c r="C62" s="117" t="s">
        <v>246</v>
      </c>
      <c r="D62" s="121"/>
      <c r="E62" s="337">
        <v>21.5</v>
      </c>
      <c r="F62" s="264" t="s">
        <v>49</v>
      </c>
      <c r="G62" s="124"/>
      <c r="H62" s="337">
        <f>E62*G62</f>
        <v>0</v>
      </c>
      <c r="I62" s="264" t="s">
        <v>9</v>
      </c>
      <c r="J62" s="106"/>
      <c r="IS62" s="106"/>
    </row>
    <row r="63" spans="1:253" s="107" customFormat="1" ht="37.5" customHeight="1" thickBot="1">
      <c r="A63" s="106"/>
      <c r="B63" s="117" t="s">
        <v>1128</v>
      </c>
      <c r="C63" s="117" t="s">
        <v>169</v>
      </c>
      <c r="D63" s="121"/>
      <c r="E63" s="337">
        <v>4.9000000000000004</v>
      </c>
      <c r="F63" s="528" t="s">
        <v>17</v>
      </c>
      <c r="G63" s="124"/>
      <c r="H63" s="337">
        <f>E63*G63</f>
        <v>0</v>
      </c>
      <c r="I63" s="264" t="s">
        <v>9</v>
      </c>
      <c r="J63" s="106"/>
      <c r="IS63" s="106"/>
    </row>
    <row r="64" spans="1:253" ht="37.5" customHeight="1" thickBot="1">
      <c r="B64" s="137" t="s">
        <v>271</v>
      </c>
      <c r="C64" s="138" t="s">
        <v>168</v>
      </c>
      <c r="D64" s="92"/>
      <c r="E64" s="529">
        <v>3.1</v>
      </c>
      <c r="F64" s="275" t="s">
        <v>17</v>
      </c>
      <c r="G64" s="124"/>
      <c r="H64" s="275">
        <f t="shared" ref="H64:H74" si="3">E64*G64</f>
        <v>0</v>
      </c>
      <c r="I64" s="537" t="s">
        <v>9</v>
      </c>
      <c r="J64" s="40"/>
    </row>
    <row r="65" spans="2:16384" ht="38.1" customHeight="1" thickBot="1">
      <c r="B65" s="141" t="s">
        <v>1132</v>
      </c>
      <c r="C65" s="142" t="s">
        <v>192</v>
      </c>
      <c r="D65" s="108"/>
      <c r="E65" s="530">
        <v>4.0999999999999996</v>
      </c>
      <c r="F65" s="143" t="s">
        <v>17</v>
      </c>
      <c r="G65" s="124"/>
      <c r="H65" s="144">
        <f t="shared" si="3"/>
        <v>0</v>
      </c>
      <c r="I65" s="143" t="s">
        <v>9</v>
      </c>
      <c r="J65" s="40"/>
    </row>
    <row r="66" spans="2:16384" ht="38.1" customHeight="1" thickBot="1">
      <c r="B66" s="141" t="s">
        <v>240</v>
      </c>
      <c r="C66" s="142" t="s">
        <v>1130</v>
      </c>
      <c r="D66" s="108"/>
      <c r="E66" s="530">
        <v>3.2</v>
      </c>
      <c r="F66" s="143" t="s">
        <v>17</v>
      </c>
      <c r="G66" s="124"/>
      <c r="H66" s="144">
        <f t="shared" si="3"/>
        <v>0</v>
      </c>
      <c r="I66" s="143" t="s">
        <v>9</v>
      </c>
      <c r="J66" s="40"/>
    </row>
    <row r="67" spans="2:16384" ht="38.1" customHeight="1" thickBot="1">
      <c r="B67" s="141" t="s">
        <v>1129</v>
      </c>
      <c r="C67" s="142" t="s">
        <v>1130</v>
      </c>
      <c r="D67" s="108"/>
      <c r="E67" s="530">
        <v>6</v>
      </c>
      <c r="F67" s="143" t="s">
        <v>17</v>
      </c>
      <c r="G67" s="124"/>
      <c r="H67" s="144">
        <f t="shared" si="3"/>
        <v>0</v>
      </c>
      <c r="I67" s="143" t="s">
        <v>9</v>
      </c>
      <c r="J67" s="40"/>
    </row>
    <row r="68" spans="2:16384" ht="38.1" customHeight="1" thickBot="1">
      <c r="B68" s="141" t="s">
        <v>1133</v>
      </c>
      <c r="C68" s="142" t="s">
        <v>169</v>
      </c>
      <c r="D68" s="108"/>
      <c r="E68" s="530">
        <v>4.0999999999999996</v>
      </c>
      <c r="F68" s="143" t="s">
        <v>17</v>
      </c>
      <c r="G68" s="124"/>
      <c r="H68" s="144">
        <f t="shared" si="3"/>
        <v>0</v>
      </c>
      <c r="I68" s="143" t="s">
        <v>9</v>
      </c>
      <c r="J68" s="40"/>
    </row>
    <row r="69" spans="2:16384" ht="38.1" customHeight="1" thickBot="1">
      <c r="B69" s="141" t="s">
        <v>486</v>
      </c>
      <c r="C69" s="142" t="s">
        <v>168</v>
      </c>
      <c r="D69" s="108"/>
      <c r="E69" s="530">
        <v>4</v>
      </c>
      <c r="F69" s="143" t="s">
        <v>17</v>
      </c>
      <c r="G69" s="124"/>
      <c r="H69" s="144">
        <f t="shared" si="3"/>
        <v>0</v>
      </c>
      <c r="I69" s="143" t="s">
        <v>9</v>
      </c>
      <c r="J69" s="40"/>
    </row>
    <row r="70" spans="2:16384" ht="38.1" customHeight="1" thickBot="1">
      <c r="B70" s="141" t="s">
        <v>1131</v>
      </c>
      <c r="C70" s="142" t="s">
        <v>506</v>
      </c>
      <c r="D70" s="108"/>
      <c r="E70" s="530">
        <v>6.1</v>
      </c>
      <c r="F70" s="143" t="s">
        <v>17</v>
      </c>
      <c r="G70" s="124"/>
      <c r="H70" s="144">
        <f t="shared" si="3"/>
        <v>0</v>
      </c>
      <c r="I70" s="143" t="s">
        <v>9</v>
      </c>
      <c r="J70" s="40"/>
    </row>
    <row r="71" spans="2:16384" ht="38.1" customHeight="1" thickBot="1">
      <c r="B71" s="141" t="s">
        <v>1134</v>
      </c>
      <c r="C71" s="142" t="s">
        <v>168</v>
      </c>
      <c r="D71" s="108"/>
      <c r="E71" s="530">
        <v>3.5</v>
      </c>
      <c r="F71" s="143" t="s">
        <v>17</v>
      </c>
      <c r="G71" s="124"/>
      <c r="H71" s="144">
        <f t="shared" si="3"/>
        <v>0</v>
      </c>
      <c r="I71" s="143" t="s">
        <v>9</v>
      </c>
      <c r="J71" s="40"/>
    </row>
    <row r="72" spans="2:16384" s="229" customFormat="1" ht="38.1" customHeight="1" thickBot="1">
      <c r="B72" s="209" t="s">
        <v>380</v>
      </c>
      <c r="C72" s="210" t="s">
        <v>382</v>
      </c>
      <c r="D72" s="233"/>
      <c r="E72" s="531">
        <v>4.2</v>
      </c>
      <c r="F72" s="231" t="s">
        <v>17</v>
      </c>
      <c r="G72" s="124"/>
      <c r="H72" s="230">
        <f t="shared" si="3"/>
        <v>0</v>
      </c>
      <c r="I72" s="231" t="s">
        <v>9</v>
      </c>
      <c r="J72" s="232"/>
    </row>
    <row r="73" spans="2:16384" s="229" customFormat="1" ht="38.1" customHeight="1" thickBot="1">
      <c r="B73" s="209" t="s">
        <v>381</v>
      </c>
      <c r="C73" s="210" t="s">
        <v>382</v>
      </c>
      <c r="D73" s="233"/>
      <c r="E73" s="531">
        <v>3.9</v>
      </c>
      <c r="F73" s="231" t="s">
        <v>17</v>
      </c>
      <c r="G73" s="124"/>
      <c r="H73" s="230">
        <f t="shared" si="3"/>
        <v>0</v>
      </c>
      <c r="I73" s="231" t="s">
        <v>9</v>
      </c>
      <c r="J73" s="232"/>
    </row>
    <row r="74" spans="2:16384" s="229" customFormat="1" ht="38.1" customHeight="1">
      <c r="B74" s="209" t="s">
        <v>1338</v>
      </c>
      <c r="C74" s="210" t="s">
        <v>1135</v>
      </c>
      <c r="D74" s="233"/>
      <c r="E74" s="531">
        <v>5.8</v>
      </c>
      <c r="F74" s="231" t="s">
        <v>38</v>
      </c>
      <c r="G74" s="539"/>
      <c r="H74" s="230">
        <f t="shared" si="3"/>
        <v>0</v>
      </c>
      <c r="I74" s="231" t="s">
        <v>9</v>
      </c>
      <c r="J74" s="232"/>
    </row>
    <row r="75" spans="2:16384" ht="15.75" thickBot="1">
      <c r="B75" s="532"/>
      <c r="C75" s="3"/>
      <c r="D75" s="3"/>
      <c r="E75" s="299"/>
      <c r="F75" s="3"/>
      <c r="G75" s="3"/>
      <c r="H75" s="3"/>
      <c r="I75" s="3"/>
      <c r="J75" s="36"/>
    </row>
    <row r="76" spans="2:16384" s="229" customFormat="1" ht="39.75" customHeight="1">
      <c r="B76" s="754" t="s">
        <v>457</v>
      </c>
      <c r="C76" s="762"/>
      <c r="D76" s="763"/>
      <c r="E76" s="764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  <c r="AA76" s="278"/>
      <c r="AB76" s="278"/>
      <c r="AC76" s="278"/>
      <c r="AD76" s="278"/>
      <c r="AE76" s="278"/>
      <c r="AF76" s="278"/>
      <c r="AG76" s="278"/>
      <c r="AH76" s="278"/>
      <c r="AI76" s="278"/>
      <c r="AJ76" s="278"/>
      <c r="AK76" s="278"/>
      <c r="AL76" s="278"/>
      <c r="AM76" s="278"/>
      <c r="AN76" s="278"/>
      <c r="AO76" s="278"/>
      <c r="AP76" s="278"/>
      <c r="AQ76" s="278"/>
      <c r="AR76" s="278"/>
      <c r="AS76" s="278"/>
      <c r="AT76" s="278"/>
      <c r="AU76" s="278"/>
      <c r="AV76" s="278"/>
      <c r="AW76" s="278"/>
      <c r="AX76" s="278"/>
      <c r="AY76" s="278"/>
      <c r="AZ76" s="278"/>
      <c r="BA76" s="278"/>
      <c r="BB76" s="278"/>
      <c r="BC76" s="278"/>
      <c r="BD76" s="278"/>
      <c r="BE76" s="278"/>
      <c r="BF76" s="278"/>
      <c r="BG76" s="278"/>
      <c r="BH76" s="278"/>
      <c r="BI76" s="278"/>
      <c r="BJ76" s="278"/>
      <c r="BK76" s="278"/>
      <c r="BL76" s="278"/>
      <c r="BM76" s="278"/>
      <c r="BN76" s="278"/>
      <c r="BO76" s="278"/>
      <c r="BP76" s="278"/>
      <c r="BQ76" s="278"/>
      <c r="BR76" s="278"/>
      <c r="BS76" s="278"/>
      <c r="BT76" s="278"/>
      <c r="BU76" s="278"/>
      <c r="BV76" s="278"/>
      <c r="BW76" s="278"/>
      <c r="BX76" s="278"/>
      <c r="BY76" s="278"/>
      <c r="BZ76" s="278"/>
      <c r="CA76" s="278"/>
      <c r="CB76" s="278"/>
      <c r="CC76" s="278"/>
      <c r="CD76" s="278"/>
      <c r="CE76" s="278"/>
      <c r="CF76" s="278"/>
      <c r="CG76" s="278"/>
      <c r="CH76" s="278"/>
      <c r="CI76" s="278"/>
      <c r="CJ76" s="278"/>
      <c r="CK76" s="278"/>
      <c r="CL76" s="278"/>
      <c r="CM76" s="278"/>
      <c r="CN76" s="278"/>
      <c r="CO76" s="278"/>
      <c r="CP76" s="278"/>
      <c r="CQ76" s="278"/>
      <c r="CR76" s="278"/>
      <c r="CS76" s="278"/>
      <c r="CT76" s="278"/>
      <c r="CU76" s="278"/>
      <c r="CV76" s="278"/>
      <c r="CW76" s="278"/>
      <c r="CX76" s="278"/>
      <c r="CY76" s="278"/>
      <c r="CZ76" s="278"/>
      <c r="DA76" s="278"/>
      <c r="DB76" s="278"/>
      <c r="DC76" s="278"/>
      <c r="DD76" s="278"/>
      <c r="DE76" s="278"/>
      <c r="DF76" s="278"/>
      <c r="DG76" s="278"/>
      <c r="DH76" s="278"/>
      <c r="DI76" s="278"/>
      <c r="DJ76" s="278"/>
      <c r="DK76" s="278"/>
      <c r="DL76" s="278"/>
      <c r="DM76" s="278"/>
      <c r="DN76" s="278"/>
      <c r="DO76" s="278"/>
      <c r="DP76" s="278"/>
      <c r="DQ76" s="278"/>
      <c r="DR76" s="278"/>
      <c r="DS76" s="278"/>
      <c r="DT76" s="278"/>
      <c r="DU76" s="278"/>
      <c r="DV76" s="278"/>
      <c r="DW76" s="278"/>
      <c r="DX76" s="278"/>
      <c r="DY76" s="278"/>
      <c r="DZ76" s="278"/>
      <c r="EA76" s="278"/>
      <c r="EB76" s="278"/>
      <c r="EC76" s="278"/>
      <c r="ED76" s="278"/>
      <c r="EE76" s="278"/>
      <c r="EF76" s="278"/>
      <c r="EG76" s="278"/>
      <c r="EH76" s="278"/>
      <c r="EI76" s="278"/>
      <c r="EJ76" s="278"/>
      <c r="EK76" s="278"/>
      <c r="EL76" s="278"/>
      <c r="EM76" s="278"/>
      <c r="EN76" s="278"/>
      <c r="EO76" s="278"/>
      <c r="EP76" s="278"/>
      <c r="EQ76" s="278"/>
      <c r="ER76" s="278"/>
      <c r="ES76" s="278"/>
      <c r="ET76" s="278"/>
      <c r="EU76" s="278"/>
      <c r="EV76" s="278"/>
      <c r="EW76" s="278"/>
      <c r="EX76" s="278"/>
      <c r="EY76" s="278"/>
      <c r="EZ76" s="278"/>
      <c r="FA76" s="278"/>
      <c r="FB76" s="278"/>
      <c r="FC76" s="278"/>
      <c r="FD76" s="278"/>
      <c r="FE76" s="278"/>
      <c r="FF76" s="278"/>
      <c r="FG76" s="278"/>
      <c r="FH76" s="278"/>
      <c r="FI76" s="278"/>
      <c r="FJ76" s="278"/>
      <c r="FK76" s="278"/>
      <c r="FL76" s="278"/>
      <c r="FM76" s="278"/>
      <c r="FN76" s="278"/>
      <c r="FO76" s="278"/>
      <c r="FP76" s="278"/>
      <c r="FQ76" s="278"/>
      <c r="FR76" s="278"/>
      <c r="FS76" s="278"/>
      <c r="FT76" s="278"/>
      <c r="FU76" s="278"/>
      <c r="FV76" s="278"/>
      <c r="FW76" s="278"/>
      <c r="FX76" s="278"/>
      <c r="FY76" s="278"/>
      <c r="FZ76" s="278"/>
      <c r="GA76" s="278"/>
      <c r="GB76" s="278"/>
      <c r="GC76" s="278"/>
      <c r="GD76" s="278"/>
      <c r="GE76" s="278"/>
      <c r="GF76" s="278"/>
      <c r="GG76" s="278"/>
      <c r="GH76" s="278"/>
      <c r="GI76" s="278"/>
      <c r="GJ76" s="278"/>
      <c r="GK76" s="278"/>
      <c r="GL76" s="278"/>
      <c r="GM76" s="278"/>
      <c r="GN76" s="278"/>
      <c r="GO76" s="278"/>
      <c r="GP76" s="278"/>
      <c r="GQ76" s="278"/>
      <c r="GR76" s="278"/>
      <c r="GS76" s="278"/>
      <c r="GT76" s="278"/>
      <c r="GU76" s="278"/>
      <c r="GV76" s="278"/>
      <c r="GW76" s="278"/>
      <c r="GX76" s="278"/>
      <c r="GY76" s="278"/>
      <c r="GZ76" s="278"/>
      <c r="HA76" s="278"/>
      <c r="HB76" s="278"/>
      <c r="HC76" s="278"/>
      <c r="HD76" s="278"/>
      <c r="HE76" s="278"/>
      <c r="HF76" s="278"/>
      <c r="HG76" s="278"/>
      <c r="HH76" s="278"/>
      <c r="HI76" s="278"/>
      <c r="HJ76" s="278"/>
      <c r="HK76" s="278"/>
      <c r="HL76" s="278"/>
      <c r="HM76" s="278"/>
      <c r="HN76" s="278"/>
      <c r="HO76" s="278"/>
      <c r="HP76" s="278"/>
      <c r="HQ76" s="278"/>
      <c r="HR76" s="278"/>
      <c r="HS76" s="278"/>
      <c r="HT76" s="278"/>
      <c r="HU76" s="278"/>
      <c r="HV76" s="278"/>
      <c r="HW76" s="278"/>
      <c r="HX76" s="278"/>
      <c r="HY76" s="278"/>
      <c r="HZ76" s="278"/>
      <c r="IA76" s="278"/>
      <c r="IB76" s="278"/>
      <c r="IC76" s="278"/>
      <c r="ID76" s="278"/>
      <c r="IE76" s="278"/>
      <c r="IF76" s="278"/>
      <c r="IG76" s="278"/>
      <c r="IH76" s="278"/>
      <c r="II76" s="278"/>
      <c r="IJ76" s="278"/>
      <c r="IK76" s="278"/>
      <c r="IL76" s="278"/>
      <c r="IM76" s="278"/>
      <c r="IN76" s="278"/>
      <c r="IO76" s="278"/>
      <c r="IP76" s="278"/>
      <c r="IQ76" s="278"/>
      <c r="IR76" s="278"/>
      <c r="IS76" s="278"/>
      <c r="IT76" s="278"/>
      <c r="IU76" s="278"/>
      <c r="IV76" s="278"/>
      <c r="IW76" s="278"/>
      <c r="IX76" s="278"/>
      <c r="IY76" s="278"/>
      <c r="IZ76" s="278"/>
      <c r="JA76" s="278"/>
      <c r="JB76" s="278"/>
      <c r="JC76" s="278"/>
      <c r="JD76" s="278"/>
      <c r="JE76" s="278"/>
      <c r="JF76" s="278"/>
      <c r="JG76" s="278"/>
      <c r="JH76" s="278"/>
      <c r="JI76" s="278"/>
      <c r="JJ76" s="278"/>
      <c r="JK76" s="278"/>
      <c r="JL76" s="278"/>
      <c r="JM76" s="278"/>
      <c r="JN76" s="278"/>
      <c r="JO76" s="278"/>
      <c r="JP76" s="278"/>
      <c r="JQ76" s="278"/>
      <c r="JR76" s="278"/>
      <c r="JS76" s="278"/>
      <c r="JT76" s="278"/>
      <c r="JU76" s="278"/>
      <c r="JV76" s="278"/>
      <c r="JW76" s="278"/>
      <c r="JX76" s="278"/>
      <c r="JY76" s="278"/>
      <c r="JZ76" s="278"/>
      <c r="KA76" s="278"/>
      <c r="KB76" s="278"/>
      <c r="KC76" s="278"/>
      <c r="KD76" s="278"/>
      <c r="KE76" s="278"/>
      <c r="KF76" s="278"/>
      <c r="KG76" s="278"/>
      <c r="KH76" s="278"/>
      <c r="KI76" s="278"/>
      <c r="KJ76" s="278"/>
      <c r="KK76" s="278"/>
      <c r="KL76" s="278"/>
      <c r="KM76" s="278"/>
      <c r="KN76" s="278"/>
      <c r="KO76" s="278"/>
      <c r="KP76" s="278"/>
      <c r="KQ76" s="278"/>
      <c r="KR76" s="278"/>
      <c r="KS76" s="278"/>
      <c r="KT76" s="278"/>
      <c r="KU76" s="278"/>
      <c r="KV76" s="278"/>
      <c r="KW76" s="278"/>
      <c r="KX76" s="278"/>
      <c r="KY76" s="278"/>
      <c r="KZ76" s="278"/>
      <c r="LA76" s="278"/>
      <c r="LB76" s="278"/>
      <c r="LC76" s="278"/>
      <c r="LD76" s="278"/>
      <c r="LE76" s="278"/>
      <c r="LF76" s="278"/>
      <c r="LG76" s="278"/>
      <c r="LH76" s="278"/>
      <c r="LI76" s="278"/>
      <c r="LJ76" s="278"/>
      <c r="LK76" s="278"/>
      <c r="LL76" s="278"/>
      <c r="LM76" s="278"/>
      <c r="LN76" s="278"/>
      <c r="LO76" s="278"/>
      <c r="LP76" s="278"/>
      <c r="LQ76" s="278"/>
      <c r="LR76" s="278"/>
      <c r="LS76" s="278"/>
      <c r="LT76" s="278"/>
      <c r="LU76" s="278"/>
      <c r="LV76" s="278"/>
      <c r="LW76" s="278"/>
      <c r="LX76" s="278"/>
      <c r="LY76" s="278"/>
      <c r="LZ76" s="278"/>
      <c r="MA76" s="278"/>
      <c r="MB76" s="278"/>
      <c r="MC76" s="278"/>
      <c r="MD76" s="278"/>
      <c r="ME76" s="278"/>
      <c r="MF76" s="278"/>
      <c r="MG76" s="278"/>
      <c r="MH76" s="278"/>
      <c r="MI76" s="278"/>
      <c r="MJ76" s="278"/>
      <c r="MK76" s="278"/>
      <c r="ML76" s="278"/>
      <c r="MM76" s="278"/>
      <c r="MN76" s="278"/>
      <c r="MO76" s="278"/>
      <c r="MP76" s="278"/>
      <c r="MQ76" s="278"/>
      <c r="MR76" s="278"/>
      <c r="MS76" s="278"/>
      <c r="MT76" s="278"/>
      <c r="MU76" s="278"/>
      <c r="MV76" s="278"/>
      <c r="MW76" s="278"/>
      <c r="MX76" s="278"/>
      <c r="MY76" s="278"/>
      <c r="MZ76" s="278"/>
      <c r="NA76" s="278"/>
      <c r="NB76" s="278"/>
      <c r="NC76" s="278"/>
      <c r="ND76" s="278"/>
      <c r="NE76" s="278"/>
      <c r="NF76" s="278"/>
      <c r="NG76" s="278"/>
      <c r="NH76" s="278"/>
      <c r="NI76" s="278"/>
      <c r="NJ76" s="278"/>
      <c r="NK76" s="278"/>
      <c r="NL76" s="278"/>
      <c r="NM76" s="278"/>
      <c r="NN76" s="278"/>
      <c r="NO76" s="278"/>
      <c r="NP76" s="278"/>
      <c r="NQ76" s="278"/>
      <c r="NR76" s="278"/>
      <c r="NS76" s="278"/>
      <c r="NT76" s="278"/>
      <c r="NU76" s="278"/>
      <c r="NV76" s="278"/>
      <c r="NW76" s="278"/>
      <c r="NX76" s="278"/>
      <c r="NY76" s="278"/>
      <c r="NZ76" s="278"/>
      <c r="OA76" s="278"/>
      <c r="OB76" s="278"/>
      <c r="OC76" s="278"/>
      <c r="OD76" s="278"/>
      <c r="OE76" s="278"/>
      <c r="OF76" s="278"/>
      <c r="OG76" s="278"/>
      <c r="OH76" s="278"/>
      <c r="OI76" s="278"/>
      <c r="OJ76" s="278"/>
      <c r="OK76" s="278"/>
      <c r="OL76" s="278"/>
      <c r="OM76" s="278"/>
      <c r="ON76" s="278"/>
      <c r="OO76" s="278"/>
      <c r="OP76" s="278"/>
      <c r="OQ76" s="278"/>
      <c r="OR76" s="278"/>
      <c r="OS76" s="278"/>
      <c r="OT76" s="278"/>
      <c r="OU76" s="278"/>
      <c r="OV76" s="278"/>
      <c r="OW76" s="278"/>
      <c r="OX76" s="278"/>
      <c r="OY76" s="278"/>
      <c r="OZ76" s="278"/>
      <c r="PA76" s="278"/>
      <c r="PB76" s="278"/>
      <c r="PC76" s="278"/>
      <c r="PD76" s="278"/>
      <c r="PE76" s="278"/>
      <c r="PF76" s="278"/>
      <c r="PG76" s="278"/>
      <c r="PH76" s="278"/>
      <c r="PI76" s="278"/>
      <c r="PJ76" s="278"/>
      <c r="PK76" s="278"/>
      <c r="PL76" s="278"/>
      <c r="PM76" s="278"/>
      <c r="PN76" s="278"/>
      <c r="PO76" s="278"/>
      <c r="PP76" s="278"/>
      <c r="PQ76" s="278"/>
      <c r="PR76" s="278"/>
      <c r="PS76" s="278"/>
      <c r="PT76" s="278"/>
      <c r="PU76" s="278"/>
      <c r="PV76" s="278"/>
      <c r="PW76" s="278"/>
      <c r="PX76" s="278"/>
      <c r="PY76" s="278"/>
      <c r="PZ76" s="278"/>
      <c r="QA76" s="278"/>
      <c r="QB76" s="278"/>
      <c r="QC76" s="278"/>
      <c r="QD76" s="278"/>
      <c r="QE76" s="278"/>
      <c r="QF76" s="278"/>
      <c r="QG76" s="278"/>
      <c r="QH76" s="278"/>
      <c r="QI76" s="278"/>
      <c r="QJ76" s="278"/>
      <c r="QK76" s="278"/>
      <c r="QL76" s="278"/>
      <c r="QM76" s="278"/>
      <c r="QN76" s="278"/>
      <c r="QO76" s="278"/>
      <c r="QP76" s="278"/>
      <c r="QQ76" s="278"/>
      <c r="QR76" s="278"/>
      <c r="QS76" s="278"/>
      <c r="QT76" s="278"/>
      <c r="QU76" s="278"/>
      <c r="QV76" s="278"/>
      <c r="QW76" s="278"/>
      <c r="QX76" s="278"/>
      <c r="QY76" s="278"/>
      <c r="QZ76" s="278"/>
      <c r="RA76" s="278"/>
      <c r="RB76" s="278"/>
      <c r="RC76" s="278"/>
      <c r="RD76" s="278"/>
      <c r="RE76" s="278"/>
      <c r="RF76" s="278"/>
      <c r="RG76" s="278"/>
      <c r="RH76" s="278"/>
      <c r="RI76" s="278"/>
      <c r="RJ76" s="278"/>
      <c r="RK76" s="278"/>
      <c r="RL76" s="278"/>
      <c r="RM76" s="278"/>
      <c r="RN76" s="278"/>
      <c r="RO76" s="278"/>
      <c r="RP76" s="278"/>
      <c r="RQ76" s="278"/>
      <c r="RR76" s="278"/>
      <c r="RS76" s="278"/>
      <c r="RT76" s="278"/>
      <c r="RU76" s="278"/>
      <c r="RV76" s="278"/>
      <c r="RW76" s="278"/>
      <c r="RX76" s="278"/>
      <c r="RY76" s="278"/>
      <c r="RZ76" s="278"/>
      <c r="SA76" s="278"/>
      <c r="SB76" s="278"/>
      <c r="SC76" s="278"/>
      <c r="SD76" s="278"/>
      <c r="SE76" s="278"/>
      <c r="SF76" s="278"/>
      <c r="SG76" s="278"/>
      <c r="SH76" s="278"/>
      <c r="SI76" s="278"/>
      <c r="SJ76" s="278"/>
      <c r="SK76" s="278"/>
      <c r="SL76" s="278"/>
      <c r="SM76" s="278"/>
      <c r="SN76" s="278"/>
      <c r="SO76" s="278"/>
      <c r="SP76" s="278"/>
      <c r="SQ76" s="278"/>
      <c r="SR76" s="278"/>
      <c r="SS76" s="278"/>
      <c r="ST76" s="278"/>
      <c r="SU76" s="278"/>
      <c r="SV76" s="278"/>
      <c r="SW76" s="278"/>
      <c r="SX76" s="278"/>
      <c r="SY76" s="278"/>
      <c r="SZ76" s="278"/>
      <c r="TA76" s="278"/>
      <c r="TB76" s="278"/>
      <c r="TC76" s="278"/>
      <c r="TD76" s="278"/>
      <c r="TE76" s="278"/>
      <c r="TF76" s="278"/>
      <c r="TG76" s="278"/>
      <c r="TH76" s="278"/>
      <c r="TI76" s="278"/>
      <c r="TJ76" s="278"/>
      <c r="TK76" s="278"/>
      <c r="TL76" s="278"/>
      <c r="TM76" s="278"/>
      <c r="TN76" s="278"/>
      <c r="TO76" s="278"/>
      <c r="TP76" s="278"/>
      <c r="TQ76" s="278"/>
      <c r="TR76" s="278"/>
      <c r="TS76" s="278"/>
      <c r="TT76" s="278"/>
      <c r="TU76" s="278"/>
      <c r="TV76" s="278"/>
      <c r="TW76" s="278"/>
      <c r="TX76" s="278"/>
      <c r="TY76" s="278"/>
      <c r="TZ76" s="278"/>
      <c r="UA76" s="278"/>
      <c r="UB76" s="278"/>
      <c r="UC76" s="278"/>
      <c r="UD76" s="278"/>
      <c r="UE76" s="278"/>
      <c r="UF76" s="278"/>
      <c r="UG76" s="278"/>
      <c r="UH76" s="278"/>
      <c r="UI76" s="278"/>
      <c r="UJ76" s="278"/>
      <c r="UK76" s="278"/>
      <c r="UL76" s="278"/>
      <c r="UM76" s="278"/>
      <c r="UN76" s="278"/>
      <c r="UO76" s="278"/>
      <c r="UP76" s="278"/>
      <c r="UQ76" s="278"/>
      <c r="UR76" s="278"/>
      <c r="US76" s="278"/>
      <c r="UT76" s="278"/>
      <c r="UU76" s="278"/>
      <c r="UV76" s="278"/>
      <c r="UW76" s="278"/>
      <c r="UX76" s="278"/>
      <c r="UY76" s="278"/>
      <c r="UZ76" s="278"/>
      <c r="VA76" s="278"/>
      <c r="VB76" s="278"/>
      <c r="VC76" s="278"/>
      <c r="VD76" s="278"/>
      <c r="VE76" s="278"/>
      <c r="VF76" s="278"/>
      <c r="VG76" s="278"/>
      <c r="VH76" s="278"/>
      <c r="VI76" s="278"/>
      <c r="VJ76" s="278"/>
      <c r="VK76" s="278"/>
      <c r="VL76" s="278"/>
      <c r="VM76" s="278"/>
      <c r="VN76" s="278"/>
      <c r="VO76" s="278"/>
      <c r="VP76" s="278"/>
      <c r="VQ76" s="278"/>
      <c r="VR76" s="278"/>
      <c r="VS76" s="278"/>
      <c r="VT76" s="278"/>
      <c r="VU76" s="278"/>
      <c r="VV76" s="278"/>
      <c r="VW76" s="278"/>
      <c r="VX76" s="278"/>
      <c r="VY76" s="278"/>
      <c r="VZ76" s="278"/>
      <c r="WA76" s="278"/>
      <c r="WB76" s="278"/>
      <c r="WC76" s="278"/>
      <c r="WD76" s="278"/>
      <c r="WE76" s="278"/>
      <c r="WF76" s="278"/>
      <c r="WG76" s="278"/>
      <c r="WH76" s="278"/>
      <c r="WI76" s="278"/>
      <c r="WJ76" s="278"/>
      <c r="WK76" s="278"/>
      <c r="WL76" s="278"/>
      <c r="WM76" s="278"/>
      <c r="WN76" s="278"/>
      <c r="WO76" s="278"/>
      <c r="WP76" s="278"/>
      <c r="WQ76" s="278"/>
      <c r="WR76" s="278"/>
      <c r="WS76" s="278"/>
      <c r="WT76" s="278"/>
      <c r="WU76" s="278"/>
      <c r="WV76" s="278"/>
      <c r="WW76" s="278"/>
      <c r="WX76" s="278"/>
      <c r="WY76" s="278"/>
      <c r="WZ76" s="278"/>
      <c r="XA76" s="278"/>
      <c r="XB76" s="278"/>
      <c r="XC76" s="278"/>
      <c r="XD76" s="278"/>
      <c r="XE76" s="278"/>
      <c r="XF76" s="278"/>
      <c r="XG76" s="278"/>
      <c r="XH76" s="278"/>
      <c r="XI76" s="278"/>
      <c r="XJ76" s="278"/>
      <c r="XK76" s="278"/>
      <c r="XL76" s="278"/>
      <c r="XM76" s="278"/>
      <c r="XN76" s="278"/>
      <c r="XO76" s="278"/>
      <c r="XP76" s="278"/>
      <c r="XQ76" s="278"/>
      <c r="XR76" s="278"/>
      <c r="XS76" s="278"/>
      <c r="XT76" s="278"/>
      <c r="XU76" s="278"/>
      <c r="XV76" s="278"/>
      <c r="XW76" s="278"/>
      <c r="XX76" s="278"/>
      <c r="XY76" s="278"/>
      <c r="XZ76" s="278"/>
      <c r="YA76" s="278"/>
      <c r="YB76" s="278"/>
      <c r="YC76" s="278"/>
      <c r="YD76" s="278"/>
      <c r="YE76" s="278"/>
      <c r="YF76" s="278"/>
      <c r="YG76" s="278"/>
      <c r="YH76" s="278"/>
      <c r="YI76" s="278"/>
      <c r="YJ76" s="278"/>
      <c r="YK76" s="278"/>
      <c r="YL76" s="278"/>
      <c r="YM76" s="278"/>
      <c r="YN76" s="278"/>
      <c r="YO76" s="278"/>
      <c r="YP76" s="278"/>
      <c r="YQ76" s="278"/>
      <c r="YR76" s="278"/>
      <c r="YS76" s="278"/>
      <c r="YT76" s="278"/>
      <c r="YU76" s="278"/>
      <c r="YV76" s="278"/>
      <c r="YW76" s="278"/>
      <c r="YX76" s="278"/>
      <c r="YY76" s="278"/>
      <c r="YZ76" s="278"/>
      <c r="ZA76" s="278"/>
      <c r="ZB76" s="278"/>
      <c r="ZC76" s="278"/>
      <c r="ZD76" s="278"/>
      <c r="ZE76" s="278"/>
      <c r="ZF76" s="278"/>
      <c r="ZG76" s="278"/>
      <c r="ZH76" s="278"/>
      <c r="ZI76" s="278"/>
      <c r="ZJ76" s="278"/>
      <c r="ZK76" s="278"/>
      <c r="ZL76" s="278"/>
      <c r="ZM76" s="278"/>
      <c r="ZN76" s="278"/>
      <c r="ZO76" s="278"/>
      <c r="ZP76" s="278"/>
      <c r="ZQ76" s="278"/>
      <c r="ZR76" s="278"/>
      <c r="ZS76" s="278"/>
      <c r="ZT76" s="278"/>
      <c r="ZU76" s="278"/>
      <c r="ZV76" s="278"/>
      <c r="ZW76" s="278"/>
      <c r="ZX76" s="278"/>
      <c r="ZY76" s="278"/>
      <c r="ZZ76" s="278"/>
      <c r="AAA76" s="278"/>
      <c r="AAB76" s="278"/>
      <c r="AAC76" s="278"/>
      <c r="AAD76" s="278"/>
      <c r="AAE76" s="278"/>
      <c r="AAF76" s="278"/>
      <c r="AAG76" s="278"/>
      <c r="AAH76" s="278"/>
      <c r="AAI76" s="278"/>
      <c r="AAJ76" s="278"/>
      <c r="AAK76" s="278"/>
      <c r="AAL76" s="278"/>
      <c r="AAM76" s="278"/>
      <c r="AAN76" s="278"/>
      <c r="AAO76" s="278"/>
      <c r="AAP76" s="278"/>
      <c r="AAQ76" s="278"/>
      <c r="AAR76" s="278"/>
      <c r="AAS76" s="278"/>
      <c r="AAT76" s="278"/>
      <c r="AAU76" s="278"/>
      <c r="AAV76" s="278"/>
      <c r="AAW76" s="278"/>
      <c r="AAX76" s="278"/>
      <c r="AAY76" s="278"/>
      <c r="AAZ76" s="278"/>
      <c r="ABA76" s="278"/>
      <c r="ABB76" s="278"/>
      <c r="ABC76" s="278"/>
      <c r="ABD76" s="278"/>
      <c r="ABE76" s="278"/>
      <c r="ABF76" s="278"/>
      <c r="ABG76" s="278"/>
      <c r="ABH76" s="278"/>
      <c r="ABI76" s="278"/>
      <c r="ABJ76" s="278"/>
      <c r="ABK76" s="278"/>
      <c r="ABL76" s="278"/>
      <c r="ABM76" s="278"/>
      <c r="ABN76" s="278"/>
      <c r="ABO76" s="278"/>
      <c r="ABP76" s="278"/>
      <c r="ABQ76" s="278"/>
      <c r="ABR76" s="278"/>
      <c r="ABS76" s="278"/>
      <c r="ABT76" s="278"/>
      <c r="ABU76" s="278"/>
      <c r="ABV76" s="278"/>
      <c r="ABW76" s="278"/>
      <c r="ABX76" s="278"/>
      <c r="ABY76" s="278"/>
      <c r="ABZ76" s="278"/>
      <c r="ACA76" s="278"/>
      <c r="ACB76" s="278"/>
      <c r="ACC76" s="278"/>
      <c r="ACD76" s="278"/>
      <c r="ACE76" s="278"/>
      <c r="ACF76" s="278"/>
      <c r="ACG76" s="278"/>
      <c r="ACH76" s="278"/>
      <c r="ACI76" s="278"/>
      <c r="ACJ76" s="278"/>
      <c r="ACK76" s="278"/>
      <c r="ACL76" s="278"/>
      <c r="ACM76" s="278"/>
      <c r="ACN76" s="278"/>
      <c r="ACO76" s="278"/>
      <c r="ACP76" s="278"/>
      <c r="ACQ76" s="278"/>
      <c r="ACR76" s="278"/>
      <c r="ACS76" s="278"/>
      <c r="ACT76" s="278"/>
      <c r="ACU76" s="278"/>
      <c r="ACV76" s="278"/>
      <c r="ACW76" s="278"/>
      <c r="ACX76" s="278"/>
      <c r="ACY76" s="278"/>
      <c r="ACZ76" s="278"/>
      <c r="ADA76" s="278"/>
      <c r="ADB76" s="278"/>
      <c r="ADC76" s="278"/>
      <c r="ADD76" s="278"/>
      <c r="ADE76" s="278"/>
      <c r="ADF76" s="278"/>
      <c r="ADG76" s="278"/>
      <c r="ADH76" s="278"/>
      <c r="ADI76" s="278"/>
      <c r="ADJ76" s="278"/>
      <c r="ADK76" s="278"/>
      <c r="ADL76" s="278"/>
      <c r="ADM76" s="278"/>
      <c r="ADN76" s="278"/>
      <c r="ADO76" s="278"/>
      <c r="ADP76" s="278"/>
      <c r="ADQ76" s="278"/>
      <c r="ADR76" s="278"/>
      <c r="ADS76" s="278"/>
      <c r="ADT76" s="278"/>
      <c r="ADU76" s="278"/>
      <c r="ADV76" s="278"/>
      <c r="ADW76" s="278"/>
      <c r="ADX76" s="278"/>
      <c r="ADY76" s="278"/>
      <c r="ADZ76" s="278"/>
      <c r="AEA76" s="278"/>
      <c r="AEB76" s="278"/>
      <c r="AEC76" s="278"/>
      <c r="AED76" s="278"/>
      <c r="AEE76" s="278"/>
      <c r="AEF76" s="278"/>
      <c r="AEG76" s="278"/>
      <c r="AEH76" s="278"/>
      <c r="AEI76" s="278"/>
      <c r="AEJ76" s="278"/>
      <c r="AEK76" s="278"/>
      <c r="AEL76" s="278"/>
      <c r="AEM76" s="278"/>
      <c r="AEN76" s="278"/>
      <c r="AEO76" s="278"/>
      <c r="AEP76" s="278"/>
      <c r="AEQ76" s="278"/>
      <c r="AER76" s="278"/>
      <c r="AES76" s="278"/>
      <c r="AET76" s="278"/>
      <c r="AEU76" s="278"/>
      <c r="AEV76" s="278"/>
      <c r="AEW76" s="278"/>
      <c r="AEX76" s="278"/>
      <c r="AEY76" s="278"/>
      <c r="AEZ76" s="278"/>
      <c r="AFA76" s="278"/>
      <c r="AFB76" s="278"/>
      <c r="AFC76" s="278"/>
      <c r="AFD76" s="278"/>
      <c r="AFE76" s="278"/>
      <c r="AFF76" s="278"/>
      <c r="AFG76" s="278"/>
      <c r="AFH76" s="278"/>
      <c r="AFI76" s="278"/>
      <c r="AFJ76" s="278"/>
      <c r="AFK76" s="278"/>
      <c r="AFL76" s="278"/>
      <c r="AFM76" s="278"/>
      <c r="AFN76" s="278"/>
      <c r="AFO76" s="278"/>
      <c r="AFP76" s="278"/>
      <c r="AFQ76" s="278"/>
      <c r="AFR76" s="278"/>
      <c r="AFS76" s="278"/>
      <c r="AFT76" s="278"/>
      <c r="AFU76" s="278"/>
      <c r="AFV76" s="278"/>
      <c r="AFW76" s="278"/>
      <c r="AFX76" s="278"/>
      <c r="AFY76" s="278"/>
      <c r="AFZ76" s="278"/>
      <c r="AGA76" s="278"/>
      <c r="AGB76" s="278"/>
      <c r="AGC76" s="278"/>
      <c r="AGD76" s="278"/>
      <c r="AGE76" s="278"/>
      <c r="AGF76" s="278"/>
      <c r="AGG76" s="278"/>
      <c r="AGH76" s="278"/>
      <c r="AGI76" s="278"/>
      <c r="AGJ76" s="278"/>
      <c r="AGK76" s="278"/>
      <c r="AGL76" s="278"/>
      <c r="AGM76" s="278"/>
      <c r="AGN76" s="278"/>
      <c r="AGO76" s="278"/>
      <c r="AGP76" s="278"/>
      <c r="AGQ76" s="278"/>
      <c r="AGR76" s="278"/>
      <c r="AGS76" s="278"/>
      <c r="AGT76" s="278"/>
      <c r="AGU76" s="278"/>
      <c r="AGV76" s="278"/>
      <c r="AGW76" s="278"/>
      <c r="AGX76" s="278"/>
      <c r="AGY76" s="278"/>
      <c r="AGZ76" s="278"/>
      <c r="AHA76" s="278"/>
      <c r="AHB76" s="278"/>
      <c r="AHC76" s="278"/>
      <c r="AHD76" s="278"/>
      <c r="AHE76" s="278"/>
      <c r="AHF76" s="278"/>
      <c r="AHG76" s="278"/>
      <c r="AHH76" s="278"/>
      <c r="AHI76" s="278"/>
      <c r="AHJ76" s="278"/>
      <c r="AHK76" s="278"/>
      <c r="AHL76" s="278"/>
      <c r="AHM76" s="278"/>
      <c r="AHN76" s="278"/>
      <c r="AHO76" s="278"/>
      <c r="AHP76" s="278"/>
      <c r="AHQ76" s="278"/>
      <c r="AHR76" s="278"/>
      <c r="AHS76" s="278"/>
      <c r="AHT76" s="278"/>
      <c r="AHU76" s="278"/>
      <c r="AHV76" s="278"/>
      <c r="AHW76" s="278"/>
      <c r="AHX76" s="278"/>
      <c r="AHY76" s="278"/>
      <c r="AHZ76" s="278"/>
      <c r="AIA76" s="278"/>
      <c r="AIB76" s="278"/>
      <c r="AIC76" s="278"/>
      <c r="AID76" s="278"/>
      <c r="AIE76" s="278"/>
      <c r="AIF76" s="278"/>
      <c r="AIG76" s="278"/>
      <c r="AIH76" s="278"/>
      <c r="AII76" s="278"/>
      <c r="AIJ76" s="278"/>
      <c r="AIK76" s="278"/>
      <c r="AIL76" s="278"/>
      <c r="AIM76" s="278"/>
      <c r="AIN76" s="278"/>
      <c r="AIO76" s="278"/>
      <c r="AIP76" s="278"/>
      <c r="AIQ76" s="278"/>
      <c r="AIR76" s="278"/>
      <c r="AIS76" s="278"/>
      <c r="AIT76" s="278"/>
      <c r="AIU76" s="278"/>
      <c r="AIV76" s="278"/>
      <c r="AIW76" s="278"/>
      <c r="AIX76" s="278"/>
      <c r="AIY76" s="278"/>
      <c r="AIZ76" s="278"/>
      <c r="AJA76" s="278"/>
      <c r="AJB76" s="278"/>
      <c r="AJC76" s="278"/>
      <c r="AJD76" s="278"/>
      <c r="AJE76" s="278"/>
      <c r="AJF76" s="278"/>
      <c r="AJG76" s="278"/>
      <c r="AJH76" s="278"/>
      <c r="AJI76" s="278"/>
      <c r="AJJ76" s="278"/>
      <c r="AJK76" s="278"/>
      <c r="AJL76" s="278"/>
      <c r="AJM76" s="278"/>
      <c r="AJN76" s="278"/>
      <c r="AJO76" s="278"/>
      <c r="AJP76" s="278"/>
      <c r="AJQ76" s="278"/>
      <c r="AJR76" s="278"/>
      <c r="AJS76" s="278"/>
      <c r="AJT76" s="278"/>
      <c r="AJU76" s="278"/>
      <c r="AJV76" s="278"/>
      <c r="AJW76" s="278"/>
      <c r="AJX76" s="278"/>
      <c r="AJY76" s="278"/>
      <c r="AJZ76" s="278"/>
      <c r="AKA76" s="278"/>
      <c r="AKB76" s="278"/>
      <c r="AKC76" s="278"/>
      <c r="AKD76" s="278"/>
      <c r="AKE76" s="278"/>
      <c r="AKF76" s="278"/>
      <c r="AKG76" s="278"/>
      <c r="AKH76" s="278"/>
      <c r="AKI76" s="278"/>
      <c r="AKJ76" s="278"/>
      <c r="AKK76" s="278"/>
      <c r="AKL76" s="278"/>
      <c r="AKM76" s="278"/>
      <c r="AKN76" s="278"/>
      <c r="AKO76" s="278"/>
      <c r="AKP76" s="278"/>
      <c r="AKQ76" s="278"/>
      <c r="AKR76" s="278"/>
      <c r="AKS76" s="278"/>
      <c r="AKT76" s="278"/>
      <c r="AKU76" s="278"/>
      <c r="AKV76" s="278"/>
      <c r="AKW76" s="278"/>
      <c r="AKX76" s="278"/>
      <c r="AKY76" s="278"/>
      <c r="AKZ76" s="278"/>
      <c r="ALA76" s="278"/>
      <c r="ALB76" s="278"/>
      <c r="ALC76" s="278"/>
      <c r="ALD76" s="278"/>
      <c r="ALE76" s="278"/>
      <c r="ALF76" s="278"/>
      <c r="ALG76" s="278"/>
      <c r="ALH76" s="278"/>
      <c r="ALI76" s="278"/>
      <c r="ALJ76" s="278"/>
      <c r="ALK76" s="278"/>
      <c r="ALL76" s="278"/>
      <c r="ALM76" s="278"/>
      <c r="ALN76" s="278"/>
      <c r="ALO76" s="278"/>
      <c r="ALP76" s="278"/>
      <c r="ALQ76" s="278"/>
      <c r="ALR76" s="278"/>
      <c r="ALS76" s="278"/>
      <c r="ALT76" s="278"/>
      <c r="ALU76" s="278"/>
      <c r="ALV76" s="278"/>
      <c r="ALW76" s="278"/>
      <c r="ALX76" s="278"/>
      <c r="ALY76" s="278"/>
      <c r="ALZ76" s="278"/>
      <c r="AMA76" s="278"/>
      <c r="AMB76" s="278"/>
      <c r="AMC76" s="278"/>
      <c r="AMD76" s="278"/>
      <c r="AME76" s="278"/>
      <c r="AMF76" s="278"/>
      <c r="AMG76" s="278"/>
      <c r="AMH76" s="278"/>
      <c r="AMI76" s="278"/>
      <c r="AMJ76" s="278"/>
      <c r="AMK76" s="278"/>
      <c r="AML76" s="278"/>
      <c r="AMM76" s="278"/>
      <c r="AMN76" s="278"/>
      <c r="AMO76" s="278"/>
      <c r="AMP76" s="278"/>
      <c r="AMQ76" s="278"/>
      <c r="AMR76" s="278"/>
      <c r="AMS76" s="278"/>
      <c r="AMT76" s="278"/>
      <c r="AMU76" s="278"/>
      <c r="AMV76" s="278"/>
      <c r="AMW76" s="278"/>
      <c r="AMX76" s="278"/>
      <c r="AMY76" s="278"/>
      <c r="AMZ76" s="278"/>
      <c r="ANA76" s="278"/>
      <c r="ANB76" s="278"/>
      <c r="ANC76" s="278"/>
      <c r="AND76" s="278"/>
      <c r="ANE76" s="278"/>
      <c r="ANF76" s="278"/>
      <c r="ANG76" s="278"/>
      <c r="ANH76" s="278"/>
      <c r="ANI76" s="278"/>
      <c r="ANJ76" s="278"/>
      <c r="ANK76" s="278"/>
      <c r="ANL76" s="278"/>
      <c r="ANM76" s="278"/>
      <c r="ANN76" s="278"/>
      <c r="ANO76" s="278"/>
      <c r="ANP76" s="278"/>
      <c r="ANQ76" s="278"/>
      <c r="ANR76" s="278"/>
      <c r="ANS76" s="278"/>
      <c r="ANT76" s="278"/>
      <c r="ANU76" s="278"/>
      <c r="ANV76" s="278"/>
      <c r="ANW76" s="278"/>
      <c r="ANX76" s="278"/>
      <c r="ANY76" s="278"/>
      <c r="ANZ76" s="278"/>
      <c r="AOA76" s="278"/>
      <c r="AOB76" s="278"/>
      <c r="AOC76" s="278"/>
      <c r="AOD76" s="278"/>
      <c r="AOE76" s="278"/>
      <c r="AOF76" s="278"/>
      <c r="AOG76" s="278"/>
      <c r="AOH76" s="278"/>
      <c r="AOI76" s="278"/>
      <c r="AOJ76" s="278"/>
      <c r="AOK76" s="278"/>
      <c r="AOL76" s="278"/>
      <c r="AOM76" s="278"/>
      <c r="AON76" s="278"/>
      <c r="AOO76" s="278"/>
      <c r="AOP76" s="278"/>
      <c r="AOQ76" s="278"/>
      <c r="AOR76" s="278"/>
      <c r="AOS76" s="278"/>
      <c r="AOT76" s="278"/>
      <c r="AOU76" s="278"/>
      <c r="AOV76" s="278"/>
      <c r="AOW76" s="278"/>
      <c r="AOX76" s="278"/>
      <c r="AOY76" s="278"/>
      <c r="AOZ76" s="278"/>
      <c r="APA76" s="278"/>
      <c r="APB76" s="278"/>
      <c r="APC76" s="278"/>
      <c r="APD76" s="278"/>
      <c r="APE76" s="278"/>
      <c r="APF76" s="278"/>
      <c r="APG76" s="278"/>
      <c r="APH76" s="278"/>
      <c r="API76" s="278"/>
      <c r="APJ76" s="278"/>
      <c r="APK76" s="278"/>
      <c r="APL76" s="278"/>
      <c r="APM76" s="278"/>
      <c r="APN76" s="278"/>
      <c r="APO76" s="278"/>
      <c r="APP76" s="278"/>
      <c r="APQ76" s="278"/>
      <c r="APR76" s="278"/>
      <c r="APS76" s="278"/>
      <c r="APT76" s="278"/>
      <c r="APU76" s="278"/>
      <c r="APV76" s="278"/>
      <c r="APW76" s="278"/>
      <c r="APX76" s="278"/>
      <c r="APY76" s="278"/>
      <c r="APZ76" s="278"/>
      <c r="AQA76" s="278"/>
      <c r="AQB76" s="278"/>
      <c r="AQC76" s="278"/>
      <c r="AQD76" s="278"/>
      <c r="AQE76" s="278"/>
      <c r="AQF76" s="278"/>
      <c r="AQG76" s="278"/>
      <c r="AQH76" s="278"/>
      <c r="AQI76" s="278"/>
      <c r="AQJ76" s="278"/>
      <c r="AQK76" s="278"/>
      <c r="AQL76" s="278"/>
      <c r="AQM76" s="278"/>
      <c r="AQN76" s="278"/>
      <c r="AQO76" s="278"/>
      <c r="AQP76" s="278"/>
      <c r="AQQ76" s="278"/>
      <c r="AQR76" s="278"/>
      <c r="AQS76" s="278"/>
      <c r="AQT76" s="278"/>
      <c r="AQU76" s="278"/>
      <c r="AQV76" s="278"/>
      <c r="AQW76" s="278"/>
      <c r="AQX76" s="278"/>
      <c r="AQY76" s="278"/>
      <c r="AQZ76" s="278"/>
      <c r="ARA76" s="278"/>
      <c r="ARB76" s="278"/>
      <c r="ARC76" s="278"/>
      <c r="ARD76" s="278"/>
      <c r="ARE76" s="278"/>
      <c r="ARF76" s="278"/>
      <c r="ARG76" s="278"/>
      <c r="ARH76" s="278"/>
      <c r="ARI76" s="278"/>
      <c r="ARJ76" s="278"/>
      <c r="ARK76" s="278"/>
      <c r="ARL76" s="278"/>
      <c r="ARM76" s="278"/>
      <c r="ARN76" s="278"/>
      <c r="ARO76" s="278"/>
      <c r="ARP76" s="278"/>
      <c r="ARQ76" s="278"/>
      <c r="ARR76" s="278"/>
      <c r="ARS76" s="278"/>
      <c r="ART76" s="278"/>
      <c r="ARU76" s="278"/>
      <c r="ARV76" s="278"/>
      <c r="ARW76" s="278"/>
      <c r="ARX76" s="278"/>
      <c r="ARY76" s="278"/>
      <c r="ARZ76" s="278"/>
      <c r="ASA76" s="278"/>
      <c r="ASB76" s="278"/>
      <c r="ASC76" s="278"/>
      <c r="ASD76" s="278"/>
      <c r="ASE76" s="278"/>
      <c r="ASF76" s="278"/>
      <c r="ASG76" s="278"/>
      <c r="ASH76" s="278"/>
      <c r="ASI76" s="278"/>
      <c r="ASJ76" s="278"/>
      <c r="ASK76" s="278"/>
      <c r="ASL76" s="278"/>
      <c r="ASM76" s="278"/>
      <c r="ASN76" s="278"/>
      <c r="ASO76" s="278"/>
      <c r="ASP76" s="278"/>
      <c r="ASQ76" s="278"/>
      <c r="ASR76" s="278"/>
      <c r="ASS76" s="278"/>
      <c r="AST76" s="278"/>
      <c r="ASU76" s="278"/>
      <c r="ASV76" s="278"/>
      <c r="ASW76" s="278"/>
      <c r="ASX76" s="278"/>
      <c r="ASY76" s="278"/>
      <c r="ASZ76" s="278"/>
      <c r="ATA76" s="278"/>
      <c r="ATB76" s="278"/>
      <c r="ATC76" s="278"/>
      <c r="ATD76" s="278"/>
      <c r="ATE76" s="278"/>
      <c r="ATF76" s="278"/>
      <c r="ATG76" s="278"/>
      <c r="ATH76" s="278"/>
      <c r="ATI76" s="278"/>
      <c r="ATJ76" s="278"/>
      <c r="ATK76" s="278"/>
      <c r="ATL76" s="278"/>
      <c r="ATM76" s="278"/>
      <c r="ATN76" s="278"/>
      <c r="ATO76" s="278"/>
      <c r="ATP76" s="278"/>
      <c r="ATQ76" s="278"/>
      <c r="ATR76" s="278"/>
      <c r="ATS76" s="278"/>
      <c r="ATT76" s="278"/>
      <c r="ATU76" s="278"/>
      <c r="ATV76" s="278"/>
      <c r="ATW76" s="278"/>
      <c r="ATX76" s="278"/>
      <c r="ATY76" s="278"/>
      <c r="ATZ76" s="278"/>
      <c r="AUA76" s="278"/>
      <c r="AUB76" s="278"/>
      <c r="AUC76" s="278"/>
      <c r="AUD76" s="278"/>
      <c r="AUE76" s="278"/>
      <c r="AUF76" s="278"/>
      <c r="AUG76" s="278"/>
      <c r="AUH76" s="278"/>
      <c r="AUI76" s="278"/>
      <c r="AUJ76" s="278"/>
      <c r="AUK76" s="278"/>
      <c r="AUL76" s="278"/>
      <c r="AUM76" s="278"/>
      <c r="AUN76" s="278"/>
      <c r="AUO76" s="278"/>
      <c r="AUP76" s="278"/>
      <c r="AUQ76" s="278"/>
      <c r="AUR76" s="278"/>
      <c r="AUS76" s="278"/>
      <c r="AUT76" s="278"/>
      <c r="AUU76" s="278"/>
      <c r="AUV76" s="278"/>
      <c r="AUW76" s="278"/>
      <c r="AUX76" s="278"/>
      <c r="AUY76" s="278"/>
      <c r="AUZ76" s="278"/>
      <c r="AVA76" s="278"/>
      <c r="AVB76" s="278"/>
      <c r="AVC76" s="278"/>
      <c r="AVD76" s="278"/>
      <c r="AVE76" s="278"/>
      <c r="AVF76" s="278"/>
      <c r="AVG76" s="278"/>
      <c r="AVH76" s="278"/>
      <c r="AVI76" s="278"/>
      <c r="AVJ76" s="278"/>
      <c r="AVK76" s="278"/>
      <c r="AVL76" s="278"/>
      <c r="AVM76" s="278"/>
      <c r="AVN76" s="278"/>
      <c r="AVO76" s="278"/>
      <c r="AVP76" s="278"/>
      <c r="AVQ76" s="278"/>
      <c r="AVR76" s="278"/>
      <c r="AVS76" s="278"/>
      <c r="AVT76" s="278"/>
      <c r="AVU76" s="278"/>
      <c r="AVV76" s="278"/>
      <c r="AVW76" s="278"/>
      <c r="AVX76" s="278"/>
      <c r="AVY76" s="278"/>
      <c r="AVZ76" s="278"/>
      <c r="AWA76" s="278"/>
      <c r="AWB76" s="278"/>
      <c r="AWC76" s="278"/>
      <c r="AWD76" s="278"/>
      <c r="AWE76" s="278"/>
      <c r="AWF76" s="278"/>
      <c r="AWG76" s="278"/>
      <c r="AWH76" s="278"/>
      <c r="AWI76" s="278"/>
      <c r="AWJ76" s="278"/>
      <c r="AWK76" s="278"/>
      <c r="AWL76" s="278"/>
      <c r="AWM76" s="278"/>
      <c r="AWN76" s="278"/>
      <c r="AWO76" s="278"/>
      <c r="AWP76" s="278"/>
      <c r="AWQ76" s="278"/>
      <c r="AWR76" s="278"/>
      <c r="AWS76" s="278"/>
      <c r="AWT76" s="278"/>
      <c r="AWU76" s="278"/>
      <c r="AWV76" s="278"/>
      <c r="AWW76" s="278"/>
      <c r="AWX76" s="278"/>
      <c r="AWY76" s="278"/>
      <c r="AWZ76" s="278"/>
      <c r="AXA76" s="278"/>
      <c r="AXB76" s="278"/>
      <c r="AXC76" s="278"/>
      <c r="AXD76" s="278"/>
      <c r="AXE76" s="278"/>
      <c r="AXF76" s="278"/>
      <c r="AXG76" s="278"/>
      <c r="AXH76" s="278"/>
      <c r="AXI76" s="278"/>
      <c r="AXJ76" s="278"/>
      <c r="AXK76" s="278"/>
      <c r="AXL76" s="278"/>
      <c r="AXM76" s="278"/>
      <c r="AXN76" s="278"/>
      <c r="AXO76" s="278"/>
      <c r="AXP76" s="278"/>
      <c r="AXQ76" s="278"/>
      <c r="AXR76" s="278"/>
      <c r="AXS76" s="278"/>
      <c r="AXT76" s="278"/>
      <c r="AXU76" s="278"/>
      <c r="AXV76" s="278"/>
      <c r="AXW76" s="278"/>
      <c r="AXX76" s="278"/>
      <c r="AXY76" s="278"/>
      <c r="AXZ76" s="278"/>
      <c r="AYA76" s="278"/>
      <c r="AYB76" s="278"/>
      <c r="AYC76" s="278"/>
      <c r="AYD76" s="278"/>
      <c r="AYE76" s="278"/>
      <c r="AYF76" s="278"/>
      <c r="AYG76" s="278"/>
      <c r="AYH76" s="278"/>
      <c r="AYI76" s="278"/>
      <c r="AYJ76" s="278"/>
      <c r="AYK76" s="278"/>
      <c r="AYL76" s="278"/>
      <c r="AYM76" s="278"/>
      <c r="AYN76" s="278"/>
      <c r="AYO76" s="278"/>
      <c r="AYP76" s="278"/>
      <c r="AYQ76" s="278"/>
      <c r="AYR76" s="278"/>
      <c r="AYS76" s="278"/>
      <c r="AYT76" s="278"/>
      <c r="AYU76" s="278"/>
      <c r="AYV76" s="278"/>
      <c r="AYW76" s="278"/>
      <c r="AYX76" s="278"/>
      <c r="AYY76" s="278"/>
      <c r="AYZ76" s="278"/>
      <c r="AZA76" s="278"/>
      <c r="AZB76" s="278"/>
      <c r="AZC76" s="278"/>
      <c r="AZD76" s="278"/>
      <c r="AZE76" s="278"/>
      <c r="AZF76" s="278"/>
      <c r="AZG76" s="278"/>
      <c r="AZH76" s="278"/>
      <c r="AZI76" s="278"/>
      <c r="AZJ76" s="278"/>
      <c r="AZK76" s="278"/>
      <c r="AZL76" s="278"/>
      <c r="AZM76" s="278"/>
      <c r="AZN76" s="278"/>
      <c r="AZO76" s="278"/>
      <c r="AZP76" s="278"/>
      <c r="AZQ76" s="278"/>
      <c r="AZR76" s="278"/>
      <c r="AZS76" s="278"/>
      <c r="AZT76" s="278"/>
      <c r="AZU76" s="278"/>
      <c r="AZV76" s="278"/>
      <c r="AZW76" s="278"/>
      <c r="AZX76" s="278"/>
      <c r="AZY76" s="278"/>
      <c r="AZZ76" s="278"/>
      <c r="BAA76" s="278"/>
      <c r="BAB76" s="278"/>
      <c r="BAC76" s="278"/>
      <c r="BAD76" s="278"/>
      <c r="BAE76" s="278"/>
      <c r="BAF76" s="278"/>
      <c r="BAG76" s="278"/>
      <c r="BAH76" s="278"/>
      <c r="BAI76" s="278"/>
      <c r="BAJ76" s="278"/>
      <c r="BAK76" s="278"/>
      <c r="BAL76" s="278"/>
      <c r="BAM76" s="278"/>
      <c r="BAN76" s="278"/>
      <c r="BAO76" s="278"/>
      <c r="BAP76" s="278"/>
      <c r="BAQ76" s="278"/>
      <c r="BAR76" s="278"/>
      <c r="BAS76" s="278"/>
      <c r="BAT76" s="278"/>
      <c r="BAU76" s="278"/>
      <c r="BAV76" s="278"/>
      <c r="BAW76" s="278"/>
      <c r="BAX76" s="278"/>
      <c r="BAY76" s="278"/>
      <c r="BAZ76" s="278"/>
      <c r="BBA76" s="278"/>
      <c r="BBB76" s="278"/>
      <c r="BBC76" s="278"/>
      <c r="BBD76" s="278"/>
      <c r="BBE76" s="278"/>
      <c r="BBF76" s="278"/>
      <c r="BBG76" s="278"/>
      <c r="BBH76" s="278"/>
      <c r="BBI76" s="278"/>
      <c r="BBJ76" s="278"/>
      <c r="BBK76" s="278"/>
      <c r="BBL76" s="278"/>
      <c r="BBM76" s="278"/>
      <c r="BBN76" s="278"/>
      <c r="BBO76" s="278"/>
      <c r="BBP76" s="278"/>
      <c r="BBQ76" s="278"/>
      <c r="BBR76" s="278"/>
      <c r="BBS76" s="278"/>
      <c r="BBT76" s="278"/>
      <c r="BBU76" s="278"/>
      <c r="BBV76" s="278"/>
      <c r="BBW76" s="278"/>
      <c r="BBX76" s="278"/>
      <c r="BBY76" s="278"/>
      <c r="BBZ76" s="278"/>
      <c r="BCA76" s="278"/>
      <c r="BCB76" s="278"/>
      <c r="BCC76" s="278"/>
      <c r="BCD76" s="278"/>
      <c r="BCE76" s="278"/>
      <c r="BCF76" s="278"/>
      <c r="BCG76" s="278"/>
      <c r="BCH76" s="278"/>
      <c r="BCI76" s="278"/>
      <c r="BCJ76" s="278"/>
      <c r="BCK76" s="278"/>
      <c r="BCL76" s="278"/>
      <c r="BCM76" s="278"/>
      <c r="BCN76" s="278"/>
      <c r="BCO76" s="278"/>
      <c r="BCP76" s="278"/>
      <c r="BCQ76" s="278"/>
      <c r="BCR76" s="278"/>
      <c r="BCS76" s="278"/>
      <c r="BCT76" s="278"/>
      <c r="BCU76" s="278"/>
      <c r="BCV76" s="278"/>
      <c r="BCW76" s="278"/>
      <c r="BCX76" s="278"/>
      <c r="BCY76" s="278"/>
      <c r="BCZ76" s="278"/>
      <c r="BDA76" s="278"/>
      <c r="BDB76" s="278"/>
      <c r="BDC76" s="278"/>
      <c r="BDD76" s="278"/>
      <c r="BDE76" s="278"/>
      <c r="BDF76" s="278"/>
      <c r="BDG76" s="278"/>
      <c r="BDH76" s="278"/>
      <c r="BDI76" s="278"/>
      <c r="BDJ76" s="278"/>
      <c r="BDK76" s="278"/>
      <c r="BDL76" s="278"/>
      <c r="BDM76" s="278"/>
      <c r="BDN76" s="278"/>
      <c r="BDO76" s="278"/>
      <c r="BDP76" s="278"/>
      <c r="BDQ76" s="278"/>
      <c r="BDR76" s="278"/>
      <c r="BDS76" s="278"/>
      <c r="BDT76" s="278"/>
      <c r="BDU76" s="278"/>
      <c r="BDV76" s="278"/>
      <c r="BDW76" s="278"/>
      <c r="BDX76" s="278"/>
      <c r="BDY76" s="278"/>
      <c r="BDZ76" s="278"/>
      <c r="BEA76" s="278"/>
      <c r="BEB76" s="278"/>
      <c r="BEC76" s="278"/>
      <c r="BED76" s="278"/>
      <c r="BEE76" s="278"/>
      <c r="BEF76" s="278"/>
      <c r="BEG76" s="278"/>
      <c r="BEH76" s="278"/>
      <c r="BEI76" s="278"/>
      <c r="BEJ76" s="278"/>
      <c r="BEK76" s="278"/>
      <c r="BEL76" s="278"/>
      <c r="BEM76" s="278"/>
      <c r="BEN76" s="278"/>
      <c r="BEO76" s="278"/>
      <c r="BEP76" s="278"/>
      <c r="BEQ76" s="278"/>
      <c r="BER76" s="278"/>
      <c r="BES76" s="278"/>
      <c r="BET76" s="278"/>
      <c r="BEU76" s="278"/>
      <c r="BEV76" s="278"/>
      <c r="BEW76" s="278"/>
      <c r="BEX76" s="278"/>
      <c r="BEY76" s="278"/>
      <c r="BEZ76" s="278"/>
      <c r="BFA76" s="278"/>
      <c r="BFB76" s="278"/>
      <c r="BFC76" s="278"/>
      <c r="BFD76" s="278"/>
      <c r="BFE76" s="278"/>
      <c r="BFF76" s="278"/>
      <c r="BFG76" s="278"/>
      <c r="BFH76" s="278"/>
      <c r="BFI76" s="278"/>
      <c r="BFJ76" s="278"/>
      <c r="BFK76" s="278"/>
      <c r="BFL76" s="278"/>
      <c r="BFM76" s="278"/>
      <c r="BFN76" s="278"/>
      <c r="BFO76" s="278"/>
      <c r="BFP76" s="278"/>
      <c r="BFQ76" s="278"/>
      <c r="BFR76" s="278"/>
      <c r="BFS76" s="278"/>
      <c r="BFT76" s="278"/>
      <c r="BFU76" s="278"/>
      <c r="BFV76" s="278"/>
      <c r="BFW76" s="278"/>
      <c r="BFX76" s="278"/>
      <c r="BFY76" s="278"/>
      <c r="BFZ76" s="278"/>
      <c r="BGA76" s="278"/>
      <c r="BGB76" s="278"/>
      <c r="BGC76" s="278"/>
      <c r="BGD76" s="278"/>
      <c r="BGE76" s="278"/>
      <c r="BGF76" s="278"/>
      <c r="BGG76" s="278"/>
      <c r="BGH76" s="278"/>
      <c r="BGI76" s="278"/>
      <c r="BGJ76" s="278"/>
      <c r="BGK76" s="278"/>
      <c r="BGL76" s="278"/>
      <c r="BGM76" s="278"/>
      <c r="BGN76" s="278"/>
      <c r="BGO76" s="278"/>
      <c r="BGP76" s="278"/>
      <c r="BGQ76" s="278"/>
      <c r="BGR76" s="278"/>
      <c r="BGS76" s="278"/>
      <c r="BGT76" s="278"/>
      <c r="BGU76" s="278"/>
      <c r="BGV76" s="278"/>
      <c r="BGW76" s="278"/>
      <c r="BGX76" s="278"/>
      <c r="BGY76" s="278"/>
      <c r="BGZ76" s="278"/>
      <c r="BHA76" s="278"/>
      <c r="BHB76" s="278"/>
      <c r="BHC76" s="278"/>
      <c r="BHD76" s="278"/>
      <c r="BHE76" s="278"/>
      <c r="BHF76" s="278"/>
      <c r="BHG76" s="278"/>
      <c r="BHH76" s="278"/>
      <c r="BHI76" s="278"/>
      <c r="BHJ76" s="278"/>
      <c r="BHK76" s="278"/>
      <c r="BHL76" s="278"/>
      <c r="BHM76" s="278"/>
      <c r="BHN76" s="278"/>
      <c r="BHO76" s="278"/>
      <c r="BHP76" s="278"/>
      <c r="BHQ76" s="278"/>
      <c r="BHR76" s="278"/>
      <c r="BHS76" s="278"/>
      <c r="BHT76" s="278"/>
      <c r="BHU76" s="278"/>
      <c r="BHV76" s="278"/>
      <c r="BHW76" s="278"/>
      <c r="BHX76" s="278"/>
      <c r="BHY76" s="278"/>
      <c r="BHZ76" s="278"/>
      <c r="BIA76" s="278"/>
      <c r="BIB76" s="278"/>
      <c r="BIC76" s="278"/>
      <c r="BID76" s="278"/>
      <c r="BIE76" s="278"/>
      <c r="BIF76" s="278"/>
      <c r="BIG76" s="278"/>
      <c r="BIH76" s="278"/>
      <c r="BII76" s="278"/>
      <c r="BIJ76" s="278"/>
      <c r="BIK76" s="278"/>
      <c r="BIL76" s="278"/>
      <c r="BIM76" s="278"/>
      <c r="BIN76" s="278"/>
      <c r="BIO76" s="278"/>
      <c r="BIP76" s="278"/>
      <c r="BIQ76" s="278"/>
      <c r="BIR76" s="278"/>
      <c r="BIS76" s="278"/>
      <c r="BIT76" s="278"/>
      <c r="BIU76" s="278"/>
      <c r="BIV76" s="278"/>
      <c r="BIW76" s="278"/>
      <c r="BIX76" s="278"/>
      <c r="BIY76" s="278"/>
      <c r="BIZ76" s="278"/>
      <c r="BJA76" s="278"/>
      <c r="BJB76" s="278"/>
      <c r="BJC76" s="278"/>
      <c r="BJD76" s="278"/>
      <c r="BJE76" s="278"/>
      <c r="BJF76" s="278"/>
      <c r="BJG76" s="278"/>
      <c r="BJH76" s="278"/>
      <c r="BJI76" s="278"/>
      <c r="BJJ76" s="278"/>
      <c r="BJK76" s="278"/>
      <c r="BJL76" s="278"/>
      <c r="BJM76" s="278"/>
      <c r="BJN76" s="278"/>
      <c r="BJO76" s="278"/>
      <c r="BJP76" s="278"/>
      <c r="BJQ76" s="278"/>
      <c r="BJR76" s="278"/>
      <c r="BJS76" s="278"/>
      <c r="BJT76" s="278"/>
      <c r="BJU76" s="278"/>
      <c r="BJV76" s="278"/>
      <c r="BJW76" s="278"/>
      <c r="BJX76" s="278"/>
      <c r="BJY76" s="278"/>
      <c r="BJZ76" s="278"/>
      <c r="BKA76" s="278"/>
      <c r="BKB76" s="278"/>
      <c r="BKC76" s="278"/>
      <c r="BKD76" s="278"/>
      <c r="BKE76" s="278"/>
      <c r="BKF76" s="278"/>
      <c r="BKG76" s="278"/>
      <c r="BKH76" s="278"/>
      <c r="BKI76" s="278"/>
      <c r="BKJ76" s="278"/>
      <c r="BKK76" s="278"/>
      <c r="BKL76" s="278"/>
      <c r="BKM76" s="278"/>
      <c r="BKN76" s="278"/>
      <c r="BKO76" s="278"/>
      <c r="BKP76" s="278"/>
      <c r="BKQ76" s="278"/>
      <c r="BKR76" s="278"/>
      <c r="BKS76" s="278"/>
      <c r="BKT76" s="278"/>
      <c r="BKU76" s="278"/>
      <c r="BKV76" s="278"/>
      <c r="BKW76" s="278"/>
      <c r="BKX76" s="278"/>
      <c r="BKY76" s="278"/>
      <c r="BKZ76" s="278"/>
      <c r="BLA76" s="278"/>
      <c r="BLB76" s="278"/>
      <c r="BLC76" s="278"/>
      <c r="BLD76" s="278"/>
      <c r="BLE76" s="278"/>
      <c r="BLF76" s="278"/>
      <c r="BLG76" s="278"/>
      <c r="BLH76" s="278"/>
      <c r="BLI76" s="278"/>
      <c r="BLJ76" s="278"/>
      <c r="BLK76" s="278"/>
      <c r="BLL76" s="278"/>
      <c r="BLM76" s="278"/>
      <c r="BLN76" s="278"/>
      <c r="BLO76" s="278"/>
      <c r="BLP76" s="278"/>
      <c r="BLQ76" s="278"/>
      <c r="BLR76" s="278"/>
      <c r="BLS76" s="278"/>
      <c r="BLT76" s="278"/>
      <c r="BLU76" s="278"/>
      <c r="BLV76" s="278"/>
      <c r="BLW76" s="278"/>
      <c r="BLX76" s="278"/>
      <c r="BLY76" s="278"/>
      <c r="BLZ76" s="278"/>
      <c r="BMA76" s="278"/>
      <c r="BMB76" s="278"/>
      <c r="BMC76" s="278"/>
      <c r="BMD76" s="278"/>
      <c r="BME76" s="278"/>
      <c r="BMF76" s="278"/>
      <c r="BMG76" s="278"/>
      <c r="BMH76" s="278"/>
      <c r="BMI76" s="278"/>
      <c r="BMJ76" s="278"/>
      <c r="BMK76" s="278"/>
      <c r="BML76" s="278"/>
      <c r="BMM76" s="278"/>
      <c r="BMN76" s="278"/>
      <c r="BMO76" s="278"/>
      <c r="BMP76" s="278"/>
      <c r="BMQ76" s="278"/>
      <c r="BMR76" s="278"/>
      <c r="BMS76" s="278"/>
      <c r="BMT76" s="278"/>
      <c r="BMU76" s="278"/>
      <c r="BMV76" s="278"/>
      <c r="BMW76" s="278"/>
      <c r="BMX76" s="278"/>
      <c r="BMY76" s="278"/>
      <c r="BMZ76" s="278"/>
      <c r="BNA76" s="278"/>
      <c r="BNB76" s="278"/>
      <c r="BNC76" s="278"/>
      <c r="BND76" s="278"/>
      <c r="BNE76" s="278"/>
      <c r="BNF76" s="278"/>
      <c r="BNG76" s="278"/>
      <c r="BNH76" s="278"/>
      <c r="BNI76" s="278"/>
      <c r="BNJ76" s="278"/>
      <c r="BNK76" s="278"/>
      <c r="BNL76" s="278"/>
      <c r="BNM76" s="278"/>
      <c r="BNN76" s="278"/>
      <c r="BNO76" s="278"/>
      <c r="BNP76" s="278"/>
      <c r="BNQ76" s="278"/>
      <c r="BNR76" s="278"/>
      <c r="BNS76" s="278"/>
      <c r="BNT76" s="278"/>
      <c r="BNU76" s="278"/>
      <c r="BNV76" s="278"/>
      <c r="BNW76" s="278"/>
      <c r="BNX76" s="278"/>
      <c r="BNY76" s="278"/>
      <c r="BNZ76" s="278"/>
      <c r="BOA76" s="278"/>
      <c r="BOB76" s="278"/>
      <c r="BOC76" s="278"/>
      <c r="BOD76" s="278"/>
      <c r="BOE76" s="278"/>
      <c r="BOF76" s="278"/>
      <c r="BOG76" s="278"/>
      <c r="BOH76" s="278"/>
      <c r="BOI76" s="278"/>
      <c r="BOJ76" s="278"/>
      <c r="BOK76" s="278"/>
      <c r="BOL76" s="278"/>
      <c r="BOM76" s="278"/>
      <c r="BON76" s="278"/>
      <c r="BOO76" s="278"/>
      <c r="BOP76" s="278"/>
      <c r="BOQ76" s="278"/>
      <c r="BOR76" s="278"/>
      <c r="BOS76" s="278"/>
      <c r="BOT76" s="278"/>
      <c r="BOU76" s="278"/>
      <c r="BOV76" s="278"/>
      <c r="BOW76" s="278"/>
      <c r="BOX76" s="278"/>
      <c r="BOY76" s="278"/>
      <c r="BOZ76" s="278"/>
      <c r="BPA76" s="278"/>
      <c r="BPB76" s="278"/>
      <c r="BPC76" s="278"/>
      <c r="BPD76" s="278"/>
      <c r="BPE76" s="278"/>
      <c r="BPF76" s="278"/>
      <c r="BPG76" s="278"/>
      <c r="BPH76" s="278"/>
      <c r="BPI76" s="278"/>
      <c r="BPJ76" s="278"/>
      <c r="BPK76" s="278"/>
      <c r="BPL76" s="278"/>
      <c r="BPM76" s="278"/>
      <c r="BPN76" s="278"/>
      <c r="BPO76" s="278"/>
      <c r="BPP76" s="278"/>
      <c r="BPQ76" s="278"/>
      <c r="BPR76" s="278"/>
      <c r="BPS76" s="278"/>
      <c r="BPT76" s="278"/>
      <c r="BPU76" s="278"/>
      <c r="BPV76" s="278"/>
      <c r="BPW76" s="278"/>
      <c r="BPX76" s="278"/>
      <c r="BPY76" s="278"/>
      <c r="BPZ76" s="278"/>
      <c r="BQA76" s="278"/>
      <c r="BQB76" s="278"/>
      <c r="BQC76" s="278"/>
      <c r="BQD76" s="278"/>
      <c r="BQE76" s="278"/>
      <c r="BQF76" s="278"/>
      <c r="BQG76" s="278"/>
      <c r="BQH76" s="278"/>
      <c r="BQI76" s="278"/>
      <c r="BQJ76" s="278"/>
      <c r="BQK76" s="278"/>
      <c r="BQL76" s="278"/>
      <c r="BQM76" s="278"/>
      <c r="BQN76" s="278"/>
      <c r="BQO76" s="278"/>
      <c r="BQP76" s="278"/>
      <c r="BQQ76" s="278"/>
      <c r="BQR76" s="278"/>
      <c r="BQS76" s="278"/>
      <c r="BQT76" s="278"/>
      <c r="BQU76" s="278"/>
      <c r="BQV76" s="278"/>
      <c r="BQW76" s="278"/>
      <c r="BQX76" s="278"/>
      <c r="BQY76" s="278"/>
      <c r="BQZ76" s="278"/>
      <c r="BRA76" s="278"/>
      <c r="BRB76" s="278"/>
      <c r="BRC76" s="278"/>
      <c r="BRD76" s="278"/>
      <c r="BRE76" s="278"/>
      <c r="BRF76" s="278"/>
      <c r="BRG76" s="278"/>
      <c r="BRH76" s="278"/>
      <c r="BRI76" s="278"/>
      <c r="BRJ76" s="278"/>
      <c r="BRK76" s="278"/>
      <c r="BRL76" s="278"/>
      <c r="BRM76" s="278"/>
      <c r="BRN76" s="278"/>
      <c r="BRO76" s="278"/>
      <c r="BRP76" s="278"/>
      <c r="BRQ76" s="278"/>
      <c r="BRR76" s="278"/>
      <c r="BRS76" s="278"/>
      <c r="BRT76" s="278"/>
      <c r="BRU76" s="278"/>
      <c r="BRV76" s="278"/>
      <c r="BRW76" s="278"/>
      <c r="BRX76" s="278"/>
      <c r="BRY76" s="278"/>
      <c r="BRZ76" s="278"/>
      <c r="BSA76" s="278"/>
      <c r="BSB76" s="278"/>
      <c r="BSC76" s="278"/>
      <c r="BSD76" s="278"/>
      <c r="BSE76" s="278"/>
      <c r="BSF76" s="278"/>
      <c r="BSG76" s="278"/>
      <c r="BSH76" s="278"/>
      <c r="BSI76" s="278"/>
      <c r="BSJ76" s="278"/>
      <c r="BSK76" s="278"/>
      <c r="BSL76" s="278"/>
      <c r="BSM76" s="278"/>
      <c r="BSN76" s="278"/>
      <c r="BSO76" s="278"/>
      <c r="BSP76" s="278"/>
      <c r="BSQ76" s="278"/>
      <c r="BSR76" s="278"/>
      <c r="BSS76" s="278"/>
      <c r="BST76" s="278"/>
      <c r="BSU76" s="278"/>
      <c r="BSV76" s="278"/>
      <c r="BSW76" s="278"/>
      <c r="BSX76" s="278"/>
      <c r="BSY76" s="278"/>
      <c r="BSZ76" s="278"/>
      <c r="BTA76" s="278"/>
      <c r="BTB76" s="278"/>
      <c r="BTC76" s="278"/>
      <c r="BTD76" s="278"/>
      <c r="BTE76" s="278"/>
      <c r="BTF76" s="278"/>
      <c r="BTG76" s="278"/>
      <c r="BTH76" s="278"/>
      <c r="BTI76" s="278"/>
      <c r="BTJ76" s="278"/>
      <c r="BTK76" s="278"/>
      <c r="BTL76" s="278"/>
      <c r="BTM76" s="278"/>
      <c r="BTN76" s="278"/>
      <c r="BTO76" s="278"/>
      <c r="BTP76" s="278"/>
      <c r="BTQ76" s="278"/>
      <c r="BTR76" s="278"/>
      <c r="BTS76" s="278"/>
      <c r="BTT76" s="278"/>
      <c r="BTU76" s="278"/>
      <c r="BTV76" s="278"/>
      <c r="BTW76" s="278"/>
      <c r="BTX76" s="278"/>
      <c r="BTY76" s="278"/>
      <c r="BTZ76" s="278"/>
      <c r="BUA76" s="278"/>
      <c r="BUB76" s="278"/>
      <c r="BUC76" s="278"/>
      <c r="BUD76" s="278"/>
      <c r="BUE76" s="278"/>
      <c r="BUF76" s="278"/>
      <c r="BUG76" s="278"/>
      <c r="BUH76" s="278"/>
      <c r="BUI76" s="278"/>
      <c r="BUJ76" s="278"/>
      <c r="BUK76" s="278"/>
      <c r="BUL76" s="278"/>
      <c r="BUM76" s="278"/>
      <c r="BUN76" s="278"/>
      <c r="BUO76" s="278"/>
      <c r="BUP76" s="278"/>
      <c r="BUQ76" s="278"/>
      <c r="BUR76" s="278"/>
      <c r="BUS76" s="278"/>
      <c r="BUT76" s="278"/>
      <c r="BUU76" s="278"/>
      <c r="BUV76" s="278"/>
      <c r="BUW76" s="278"/>
      <c r="BUX76" s="278"/>
      <c r="BUY76" s="278"/>
      <c r="BUZ76" s="278"/>
      <c r="BVA76" s="278"/>
      <c r="BVB76" s="278"/>
      <c r="BVC76" s="278"/>
      <c r="BVD76" s="278"/>
      <c r="BVE76" s="278"/>
      <c r="BVF76" s="278"/>
      <c r="BVG76" s="278"/>
      <c r="BVH76" s="278"/>
      <c r="BVI76" s="278"/>
      <c r="BVJ76" s="278"/>
      <c r="BVK76" s="278"/>
      <c r="BVL76" s="278"/>
      <c r="BVM76" s="278"/>
      <c r="BVN76" s="278"/>
      <c r="BVO76" s="278"/>
      <c r="BVP76" s="278"/>
      <c r="BVQ76" s="278"/>
      <c r="BVR76" s="278"/>
      <c r="BVS76" s="278"/>
      <c r="BVT76" s="278"/>
      <c r="BVU76" s="278"/>
      <c r="BVV76" s="278"/>
      <c r="BVW76" s="278"/>
      <c r="BVX76" s="278"/>
      <c r="BVY76" s="278"/>
      <c r="BVZ76" s="278"/>
      <c r="BWA76" s="278"/>
      <c r="BWB76" s="278"/>
      <c r="BWC76" s="278"/>
      <c r="BWD76" s="278"/>
      <c r="BWE76" s="278"/>
      <c r="BWF76" s="278"/>
      <c r="BWG76" s="278"/>
      <c r="BWH76" s="278"/>
      <c r="BWI76" s="278"/>
      <c r="BWJ76" s="278"/>
      <c r="BWK76" s="278"/>
      <c r="BWL76" s="278"/>
      <c r="BWM76" s="278"/>
      <c r="BWN76" s="278"/>
      <c r="BWO76" s="278"/>
      <c r="BWP76" s="278"/>
      <c r="BWQ76" s="278"/>
      <c r="BWR76" s="278"/>
      <c r="BWS76" s="278"/>
      <c r="BWT76" s="278"/>
      <c r="BWU76" s="278"/>
      <c r="BWV76" s="278"/>
      <c r="BWW76" s="278"/>
      <c r="BWX76" s="278"/>
      <c r="BWY76" s="278"/>
      <c r="BWZ76" s="278"/>
      <c r="BXA76" s="278"/>
      <c r="BXB76" s="278"/>
      <c r="BXC76" s="278"/>
      <c r="BXD76" s="278"/>
      <c r="BXE76" s="278"/>
      <c r="BXF76" s="278"/>
      <c r="BXG76" s="278"/>
      <c r="BXH76" s="278"/>
      <c r="BXI76" s="278"/>
      <c r="BXJ76" s="278"/>
      <c r="BXK76" s="278"/>
      <c r="BXL76" s="278"/>
      <c r="BXM76" s="278"/>
      <c r="BXN76" s="278"/>
      <c r="BXO76" s="278"/>
      <c r="BXP76" s="278"/>
      <c r="BXQ76" s="278"/>
      <c r="BXR76" s="278"/>
      <c r="BXS76" s="278"/>
      <c r="BXT76" s="278"/>
      <c r="BXU76" s="278"/>
      <c r="BXV76" s="278"/>
      <c r="BXW76" s="278"/>
      <c r="BXX76" s="278"/>
      <c r="BXY76" s="278"/>
      <c r="BXZ76" s="278"/>
      <c r="BYA76" s="278"/>
      <c r="BYB76" s="278"/>
      <c r="BYC76" s="278"/>
      <c r="BYD76" s="278"/>
      <c r="BYE76" s="278"/>
      <c r="BYF76" s="278"/>
      <c r="BYG76" s="278"/>
      <c r="BYH76" s="278"/>
      <c r="BYI76" s="278"/>
      <c r="BYJ76" s="278"/>
      <c r="BYK76" s="278"/>
      <c r="BYL76" s="278"/>
      <c r="BYM76" s="278"/>
      <c r="BYN76" s="278"/>
      <c r="BYO76" s="278"/>
      <c r="BYP76" s="278"/>
      <c r="BYQ76" s="278"/>
      <c r="BYR76" s="278"/>
      <c r="BYS76" s="278"/>
      <c r="BYT76" s="278"/>
      <c r="BYU76" s="278"/>
      <c r="BYV76" s="278"/>
      <c r="BYW76" s="278"/>
      <c r="BYX76" s="278"/>
      <c r="BYY76" s="278"/>
      <c r="BYZ76" s="278"/>
      <c r="BZA76" s="278"/>
      <c r="BZB76" s="278"/>
      <c r="BZC76" s="278"/>
      <c r="BZD76" s="278"/>
      <c r="BZE76" s="278"/>
      <c r="BZF76" s="278"/>
      <c r="BZG76" s="278"/>
      <c r="BZH76" s="278"/>
      <c r="BZI76" s="278"/>
      <c r="BZJ76" s="278"/>
      <c r="BZK76" s="278"/>
      <c r="BZL76" s="278"/>
      <c r="BZM76" s="278"/>
      <c r="BZN76" s="278"/>
      <c r="BZO76" s="278"/>
      <c r="BZP76" s="278"/>
      <c r="BZQ76" s="278"/>
      <c r="BZR76" s="278"/>
      <c r="BZS76" s="278"/>
      <c r="BZT76" s="278"/>
      <c r="BZU76" s="278"/>
      <c r="BZV76" s="278"/>
      <c r="BZW76" s="278"/>
      <c r="BZX76" s="278"/>
      <c r="BZY76" s="278"/>
      <c r="BZZ76" s="278"/>
      <c r="CAA76" s="278"/>
      <c r="CAB76" s="278"/>
      <c r="CAC76" s="278"/>
      <c r="CAD76" s="278"/>
      <c r="CAE76" s="278"/>
      <c r="CAF76" s="278"/>
      <c r="CAG76" s="278"/>
      <c r="CAH76" s="278"/>
      <c r="CAI76" s="278"/>
      <c r="CAJ76" s="278"/>
      <c r="CAK76" s="278"/>
      <c r="CAL76" s="278"/>
      <c r="CAM76" s="278"/>
      <c r="CAN76" s="278"/>
      <c r="CAO76" s="278"/>
      <c r="CAP76" s="278"/>
      <c r="CAQ76" s="278"/>
      <c r="CAR76" s="278"/>
      <c r="CAS76" s="278"/>
      <c r="CAT76" s="278"/>
      <c r="CAU76" s="278"/>
      <c r="CAV76" s="278"/>
      <c r="CAW76" s="278"/>
      <c r="CAX76" s="278"/>
      <c r="CAY76" s="278"/>
      <c r="CAZ76" s="278"/>
      <c r="CBA76" s="278"/>
      <c r="CBB76" s="278"/>
      <c r="CBC76" s="278"/>
      <c r="CBD76" s="278"/>
      <c r="CBE76" s="278"/>
      <c r="CBF76" s="278"/>
      <c r="CBG76" s="278"/>
      <c r="CBH76" s="278"/>
      <c r="CBI76" s="278"/>
      <c r="CBJ76" s="278"/>
      <c r="CBK76" s="278"/>
      <c r="CBL76" s="278"/>
      <c r="CBM76" s="278"/>
      <c r="CBN76" s="278"/>
      <c r="CBO76" s="278"/>
      <c r="CBP76" s="278"/>
      <c r="CBQ76" s="278"/>
      <c r="CBR76" s="278"/>
      <c r="CBS76" s="278"/>
      <c r="CBT76" s="278"/>
      <c r="CBU76" s="278"/>
      <c r="CBV76" s="278"/>
      <c r="CBW76" s="278"/>
      <c r="CBX76" s="278"/>
      <c r="CBY76" s="278"/>
      <c r="CBZ76" s="278"/>
      <c r="CCA76" s="278"/>
      <c r="CCB76" s="278"/>
      <c r="CCC76" s="278"/>
      <c r="CCD76" s="278"/>
      <c r="CCE76" s="278"/>
      <c r="CCF76" s="278"/>
      <c r="CCG76" s="278"/>
      <c r="CCH76" s="278"/>
      <c r="CCI76" s="278"/>
      <c r="CCJ76" s="278"/>
      <c r="CCK76" s="278"/>
      <c r="CCL76" s="278"/>
      <c r="CCM76" s="278"/>
      <c r="CCN76" s="278"/>
      <c r="CCO76" s="278"/>
      <c r="CCP76" s="278"/>
      <c r="CCQ76" s="278"/>
      <c r="CCR76" s="278"/>
      <c r="CCS76" s="278"/>
      <c r="CCT76" s="278"/>
      <c r="CCU76" s="278"/>
      <c r="CCV76" s="278"/>
      <c r="CCW76" s="278"/>
      <c r="CCX76" s="278"/>
      <c r="CCY76" s="278"/>
      <c r="CCZ76" s="278"/>
      <c r="CDA76" s="278"/>
      <c r="CDB76" s="278"/>
      <c r="CDC76" s="278"/>
      <c r="CDD76" s="278"/>
      <c r="CDE76" s="278"/>
      <c r="CDF76" s="278"/>
      <c r="CDG76" s="278"/>
      <c r="CDH76" s="278"/>
      <c r="CDI76" s="278"/>
      <c r="CDJ76" s="278"/>
      <c r="CDK76" s="278"/>
      <c r="CDL76" s="278"/>
      <c r="CDM76" s="278"/>
      <c r="CDN76" s="278"/>
      <c r="CDO76" s="278"/>
      <c r="CDP76" s="278"/>
      <c r="CDQ76" s="278"/>
      <c r="CDR76" s="278"/>
      <c r="CDS76" s="278"/>
      <c r="CDT76" s="278"/>
      <c r="CDU76" s="278"/>
      <c r="CDV76" s="278"/>
      <c r="CDW76" s="278"/>
      <c r="CDX76" s="278"/>
      <c r="CDY76" s="278"/>
      <c r="CDZ76" s="278"/>
      <c r="CEA76" s="278"/>
      <c r="CEB76" s="278"/>
      <c r="CEC76" s="278"/>
      <c r="CED76" s="278"/>
      <c r="CEE76" s="278"/>
      <c r="CEF76" s="278"/>
      <c r="CEG76" s="278"/>
      <c r="CEH76" s="278"/>
      <c r="CEI76" s="278"/>
      <c r="CEJ76" s="278"/>
      <c r="CEK76" s="278"/>
      <c r="CEL76" s="278"/>
      <c r="CEM76" s="278"/>
      <c r="CEN76" s="278"/>
      <c r="CEO76" s="278"/>
      <c r="CEP76" s="278"/>
      <c r="CEQ76" s="278"/>
      <c r="CER76" s="278"/>
      <c r="CES76" s="278"/>
      <c r="CET76" s="278"/>
      <c r="CEU76" s="278"/>
      <c r="CEV76" s="278"/>
      <c r="CEW76" s="278"/>
      <c r="CEX76" s="278"/>
      <c r="CEY76" s="278"/>
      <c r="CEZ76" s="278"/>
      <c r="CFA76" s="278"/>
      <c r="CFB76" s="278"/>
      <c r="CFC76" s="278"/>
      <c r="CFD76" s="278"/>
      <c r="CFE76" s="278"/>
      <c r="CFF76" s="278"/>
      <c r="CFG76" s="278"/>
      <c r="CFH76" s="278"/>
      <c r="CFI76" s="278"/>
      <c r="CFJ76" s="278"/>
      <c r="CFK76" s="278"/>
      <c r="CFL76" s="278"/>
      <c r="CFM76" s="278"/>
      <c r="CFN76" s="278"/>
      <c r="CFO76" s="278"/>
      <c r="CFP76" s="278"/>
      <c r="CFQ76" s="278"/>
      <c r="CFR76" s="278"/>
      <c r="CFS76" s="278"/>
      <c r="CFT76" s="278"/>
      <c r="CFU76" s="278"/>
      <c r="CFV76" s="278"/>
      <c r="CFW76" s="278"/>
      <c r="CFX76" s="278"/>
      <c r="CFY76" s="278"/>
      <c r="CFZ76" s="278"/>
      <c r="CGA76" s="278"/>
      <c r="CGB76" s="278"/>
      <c r="CGC76" s="278"/>
      <c r="CGD76" s="278"/>
      <c r="CGE76" s="278"/>
      <c r="CGF76" s="278"/>
      <c r="CGG76" s="278"/>
      <c r="CGH76" s="278"/>
      <c r="CGI76" s="278"/>
      <c r="CGJ76" s="278"/>
      <c r="CGK76" s="278"/>
      <c r="CGL76" s="278"/>
      <c r="CGM76" s="278"/>
      <c r="CGN76" s="278"/>
      <c r="CGO76" s="278"/>
      <c r="CGP76" s="278"/>
      <c r="CGQ76" s="278"/>
      <c r="CGR76" s="278"/>
      <c r="CGS76" s="278"/>
      <c r="CGT76" s="278"/>
      <c r="CGU76" s="278"/>
      <c r="CGV76" s="278"/>
      <c r="CGW76" s="278"/>
      <c r="CGX76" s="278"/>
      <c r="CGY76" s="278"/>
      <c r="CGZ76" s="278"/>
      <c r="CHA76" s="278"/>
      <c r="CHB76" s="278"/>
      <c r="CHC76" s="278"/>
      <c r="CHD76" s="278"/>
      <c r="CHE76" s="278"/>
      <c r="CHF76" s="278"/>
      <c r="CHG76" s="278"/>
      <c r="CHH76" s="278"/>
      <c r="CHI76" s="278"/>
      <c r="CHJ76" s="278"/>
      <c r="CHK76" s="278"/>
      <c r="CHL76" s="278"/>
      <c r="CHM76" s="278"/>
      <c r="CHN76" s="278"/>
      <c r="CHO76" s="278"/>
      <c r="CHP76" s="278"/>
      <c r="CHQ76" s="278"/>
      <c r="CHR76" s="278"/>
      <c r="CHS76" s="278"/>
      <c r="CHT76" s="278"/>
      <c r="CHU76" s="278"/>
      <c r="CHV76" s="278"/>
      <c r="CHW76" s="278"/>
      <c r="CHX76" s="278"/>
      <c r="CHY76" s="278"/>
      <c r="CHZ76" s="278"/>
      <c r="CIA76" s="278"/>
      <c r="CIB76" s="278"/>
      <c r="CIC76" s="278"/>
      <c r="CID76" s="278"/>
      <c r="CIE76" s="278"/>
      <c r="CIF76" s="278"/>
      <c r="CIG76" s="278"/>
      <c r="CIH76" s="278"/>
      <c r="CII76" s="278"/>
      <c r="CIJ76" s="278"/>
      <c r="CIK76" s="278"/>
      <c r="CIL76" s="278"/>
      <c r="CIM76" s="278"/>
      <c r="CIN76" s="278"/>
      <c r="CIO76" s="278"/>
      <c r="CIP76" s="278"/>
      <c r="CIQ76" s="278"/>
      <c r="CIR76" s="278"/>
      <c r="CIS76" s="278"/>
      <c r="CIT76" s="278"/>
      <c r="CIU76" s="278"/>
      <c r="CIV76" s="278"/>
      <c r="CIW76" s="278"/>
      <c r="CIX76" s="278"/>
      <c r="CIY76" s="278"/>
      <c r="CIZ76" s="278"/>
      <c r="CJA76" s="278"/>
      <c r="CJB76" s="278"/>
      <c r="CJC76" s="278"/>
      <c r="CJD76" s="278"/>
      <c r="CJE76" s="278"/>
      <c r="CJF76" s="278"/>
      <c r="CJG76" s="278"/>
      <c r="CJH76" s="278"/>
      <c r="CJI76" s="278"/>
      <c r="CJJ76" s="278"/>
      <c r="CJK76" s="278"/>
      <c r="CJL76" s="278"/>
      <c r="CJM76" s="278"/>
      <c r="CJN76" s="278"/>
      <c r="CJO76" s="278"/>
      <c r="CJP76" s="278"/>
      <c r="CJQ76" s="278"/>
      <c r="CJR76" s="278"/>
      <c r="CJS76" s="278"/>
      <c r="CJT76" s="278"/>
      <c r="CJU76" s="278"/>
      <c r="CJV76" s="278"/>
      <c r="CJW76" s="278"/>
      <c r="CJX76" s="278"/>
      <c r="CJY76" s="278"/>
      <c r="CJZ76" s="278"/>
      <c r="CKA76" s="278"/>
      <c r="CKB76" s="278"/>
      <c r="CKC76" s="278"/>
      <c r="CKD76" s="278"/>
      <c r="CKE76" s="278"/>
      <c r="CKF76" s="278"/>
      <c r="CKG76" s="278"/>
      <c r="CKH76" s="278"/>
      <c r="CKI76" s="278"/>
      <c r="CKJ76" s="278"/>
      <c r="CKK76" s="278"/>
      <c r="CKL76" s="278"/>
      <c r="CKM76" s="278"/>
      <c r="CKN76" s="278"/>
      <c r="CKO76" s="278"/>
      <c r="CKP76" s="278"/>
      <c r="CKQ76" s="278"/>
      <c r="CKR76" s="278"/>
      <c r="CKS76" s="278"/>
      <c r="CKT76" s="278"/>
      <c r="CKU76" s="278"/>
      <c r="CKV76" s="278"/>
      <c r="CKW76" s="278"/>
      <c r="CKX76" s="278"/>
      <c r="CKY76" s="278"/>
      <c r="CKZ76" s="278"/>
      <c r="CLA76" s="278"/>
      <c r="CLB76" s="278"/>
      <c r="CLC76" s="278"/>
      <c r="CLD76" s="278"/>
      <c r="CLE76" s="278"/>
      <c r="CLF76" s="278"/>
      <c r="CLG76" s="278"/>
      <c r="CLH76" s="278"/>
      <c r="CLI76" s="278"/>
      <c r="CLJ76" s="278"/>
      <c r="CLK76" s="278"/>
      <c r="CLL76" s="278"/>
      <c r="CLM76" s="278"/>
      <c r="CLN76" s="278"/>
      <c r="CLO76" s="278"/>
      <c r="CLP76" s="278"/>
      <c r="CLQ76" s="278"/>
      <c r="CLR76" s="278"/>
      <c r="CLS76" s="278"/>
      <c r="CLT76" s="278"/>
      <c r="CLU76" s="278"/>
      <c r="CLV76" s="278"/>
      <c r="CLW76" s="278"/>
      <c r="CLX76" s="278"/>
      <c r="CLY76" s="278"/>
      <c r="CLZ76" s="278"/>
      <c r="CMA76" s="278"/>
      <c r="CMB76" s="278"/>
      <c r="CMC76" s="278"/>
      <c r="CMD76" s="278"/>
      <c r="CME76" s="278"/>
      <c r="CMF76" s="278"/>
      <c r="CMG76" s="278"/>
      <c r="CMH76" s="278"/>
      <c r="CMI76" s="278"/>
      <c r="CMJ76" s="278"/>
      <c r="CMK76" s="278"/>
      <c r="CML76" s="278"/>
      <c r="CMM76" s="278"/>
      <c r="CMN76" s="278"/>
      <c r="CMO76" s="278"/>
      <c r="CMP76" s="278"/>
      <c r="CMQ76" s="278"/>
      <c r="CMR76" s="278"/>
      <c r="CMS76" s="278"/>
      <c r="CMT76" s="278"/>
      <c r="CMU76" s="278"/>
      <c r="CMV76" s="278"/>
      <c r="CMW76" s="278"/>
      <c r="CMX76" s="278"/>
      <c r="CMY76" s="278"/>
      <c r="CMZ76" s="278"/>
      <c r="CNA76" s="278"/>
      <c r="CNB76" s="278"/>
      <c r="CNC76" s="278"/>
      <c r="CND76" s="278"/>
      <c r="CNE76" s="278"/>
      <c r="CNF76" s="278"/>
      <c r="CNG76" s="278"/>
      <c r="CNH76" s="278"/>
      <c r="CNI76" s="278"/>
      <c r="CNJ76" s="278"/>
      <c r="CNK76" s="278"/>
      <c r="CNL76" s="278"/>
      <c r="CNM76" s="278"/>
      <c r="CNN76" s="278"/>
      <c r="CNO76" s="278"/>
      <c r="CNP76" s="278"/>
      <c r="CNQ76" s="278"/>
      <c r="CNR76" s="278"/>
      <c r="CNS76" s="278"/>
      <c r="CNT76" s="278"/>
      <c r="CNU76" s="278"/>
      <c r="CNV76" s="278"/>
      <c r="CNW76" s="278"/>
      <c r="CNX76" s="278"/>
      <c r="CNY76" s="278"/>
      <c r="CNZ76" s="278"/>
      <c r="COA76" s="278"/>
      <c r="COB76" s="278"/>
      <c r="COC76" s="278"/>
      <c r="COD76" s="278"/>
      <c r="COE76" s="278"/>
      <c r="COF76" s="278"/>
      <c r="COG76" s="278"/>
      <c r="COH76" s="278"/>
      <c r="COI76" s="278"/>
      <c r="COJ76" s="278"/>
      <c r="COK76" s="278"/>
      <c r="COL76" s="278"/>
      <c r="COM76" s="278"/>
      <c r="CON76" s="278"/>
      <c r="COO76" s="278"/>
      <c r="COP76" s="278"/>
      <c r="COQ76" s="278"/>
      <c r="COR76" s="278"/>
      <c r="COS76" s="278"/>
      <c r="COT76" s="278"/>
      <c r="COU76" s="278"/>
      <c r="COV76" s="278"/>
      <c r="COW76" s="278"/>
      <c r="COX76" s="278"/>
      <c r="COY76" s="278"/>
      <c r="COZ76" s="278"/>
      <c r="CPA76" s="278"/>
      <c r="CPB76" s="278"/>
      <c r="CPC76" s="278"/>
      <c r="CPD76" s="278"/>
      <c r="CPE76" s="278"/>
      <c r="CPF76" s="278"/>
      <c r="CPG76" s="278"/>
      <c r="CPH76" s="278"/>
      <c r="CPI76" s="278"/>
      <c r="CPJ76" s="278"/>
      <c r="CPK76" s="278"/>
      <c r="CPL76" s="278"/>
      <c r="CPM76" s="278"/>
      <c r="CPN76" s="278"/>
      <c r="CPO76" s="278"/>
      <c r="CPP76" s="278"/>
      <c r="CPQ76" s="278"/>
      <c r="CPR76" s="278"/>
      <c r="CPS76" s="278"/>
      <c r="CPT76" s="278"/>
      <c r="CPU76" s="278"/>
      <c r="CPV76" s="278"/>
      <c r="CPW76" s="278"/>
      <c r="CPX76" s="278"/>
      <c r="CPY76" s="278"/>
      <c r="CPZ76" s="278"/>
      <c r="CQA76" s="278"/>
      <c r="CQB76" s="278"/>
      <c r="CQC76" s="278"/>
      <c r="CQD76" s="278"/>
      <c r="CQE76" s="278"/>
      <c r="CQF76" s="278"/>
      <c r="CQG76" s="278"/>
      <c r="CQH76" s="278"/>
      <c r="CQI76" s="278"/>
      <c r="CQJ76" s="278"/>
      <c r="CQK76" s="278"/>
      <c r="CQL76" s="278"/>
      <c r="CQM76" s="278"/>
      <c r="CQN76" s="278"/>
      <c r="CQO76" s="278"/>
      <c r="CQP76" s="278"/>
      <c r="CQQ76" s="278"/>
      <c r="CQR76" s="278"/>
      <c r="CQS76" s="278"/>
      <c r="CQT76" s="278"/>
      <c r="CQU76" s="278"/>
      <c r="CQV76" s="278"/>
      <c r="CQW76" s="278"/>
      <c r="CQX76" s="278"/>
      <c r="CQY76" s="278"/>
      <c r="CQZ76" s="278"/>
      <c r="CRA76" s="278"/>
      <c r="CRB76" s="278"/>
      <c r="CRC76" s="278"/>
      <c r="CRD76" s="278"/>
      <c r="CRE76" s="278"/>
      <c r="CRF76" s="278"/>
      <c r="CRG76" s="278"/>
      <c r="CRH76" s="278"/>
      <c r="CRI76" s="278"/>
      <c r="CRJ76" s="278"/>
      <c r="CRK76" s="278"/>
      <c r="CRL76" s="278"/>
      <c r="CRM76" s="278"/>
      <c r="CRN76" s="278"/>
      <c r="CRO76" s="278"/>
      <c r="CRP76" s="278"/>
      <c r="CRQ76" s="278"/>
      <c r="CRR76" s="278"/>
      <c r="CRS76" s="278"/>
      <c r="CRT76" s="278"/>
      <c r="CRU76" s="278"/>
      <c r="CRV76" s="278"/>
      <c r="CRW76" s="278"/>
      <c r="CRX76" s="278"/>
      <c r="CRY76" s="278"/>
      <c r="CRZ76" s="278"/>
      <c r="CSA76" s="278"/>
      <c r="CSB76" s="278"/>
      <c r="CSC76" s="278"/>
      <c r="CSD76" s="278"/>
      <c r="CSE76" s="278"/>
      <c r="CSF76" s="278"/>
      <c r="CSG76" s="278"/>
      <c r="CSH76" s="278"/>
      <c r="CSI76" s="278"/>
      <c r="CSJ76" s="278"/>
      <c r="CSK76" s="278"/>
      <c r="CSL76" s="278"/>
      <c r="CSM76" s="278"/>
      <c r="CSN76" s="278"/>
      <c r="CSO76" s="278"/>
      <c r="CSP76" s="278"/>
      <c r="CSQ76" s="278"/>
      <c r="CSR76" s="278"/>
      <c r="CSS76" s="278"/>
      <c r="CST76" s="278"/>
      <c r="CSU76" s="278"/>
      <c r="CSV76" s="278"/>
      <c r="CSW76" s="278"/>
      <c r="CSX76" s="278"/>
      <c r="CSY76" s="278"/>
      <c r="CSZ76" s="278"/>
      <c r="CTA76" s="278"/>
      <c r="CTB76" s="278"/>
      <c r="CTC76" s="278"/>
      <c r="CTD76" s="278"/>
      <c r="CTE76" s="278"/>
      <c r="CTF76" s="278"/>
      <c r="CTG76" s="278"/>
      <c r="CTH76" s="278"/>
      <c r="CTI76" s="278"/>
      <c r="CTJ76" s="278"/>
      <c r="CTK76" s="278"/>
      <c r="CTL76" s="278"/>
      <c r="CTM76" s="278"/>
      <c r="CTN76" s="278"/>
      <c r="CTO76" s="278"/>
      <c r="CTP76" s="278"/>
      <c r="CTQ76" s="278"/>
      <c r="CTR76" s="278"/>
      <c r="CTS76" s="278"/>
      <c r="CTT76" s="278"/>
      <c r="CTU76" s="278"/>
      <c r="CTV76" s="278"/>
      <c r="CTW76" s="278"/>
      <c r="CTX76" s="278"/>
      <c r="CTY76" s="278"/>
      <c r="CTZ76" s="278"/>
      <c r="CUA76" s="278"/>
      <c r="CUB76" s="278"/>
      <c r="CUC76" s="278"/>
      <c r="CUD76" s="278"/>
      <c r="CUE76" s="278"/>
      <c r="CUF76" s="278"/>
      <c r="CUG76" s="278"/>
      <c r="CUH76" s="278"/>
      <c r="CUI76" s="278"/>
      <c r="CUJ76" s="278"/>
      <c r="CUK76" s="278"/>
      <c r="CUL76" s="278"/>
      <c r="CUM76" s="278"/>
      <c r="CUN76" s="278"/>
      <c r="CUO76" s="278"/>
      <c r="CUP76" s="278"/>
      <c r="CUQ76" s="278"/>
      <c r="CUR76" s="278"/>
      <c r="CUS76" s="278"/>
      <c r="CUT76" s="278"/>
      <c r="CUU76" s="278"/>
      <c r="CUV76" s="278"/>
      <c r="CUW76" s="278"/>
      <c r="CUX76" s="278"/>
      <c r="CUY76" s="278"/>
      <c r="CUZ76" s="278"/>
      <c r="CVA76" s="278"/>
      <c r="CVB76" s="278"/>
      <c r="CVC76" s="278"/>
      <c r="CVD76" s="278"/>
      <c r="CVE76" s="278"/>
      <c r="CVF76" s="278"/>
      <c r="CVG76" s="278"/>
      <c r="CVH76" s="278"/>
      <c r="CVI76" s="278"/>
      <c r="CVJ76" s="278"/>
      <c r="CVK76" s="278"/>
      <c r="CVL76" s="278"/>
      <c r="CVM76" s="278"/>
      <c r="CVN76" s="278"/>
      <c r="CVO76" s="278"/>
      <c r="CVP76" s="278"/>
      <c r="CVQ76" s="278"/>
      <c r="CVR76" s="278"/>
      <c r="CVS76" s="278"/>
      <c r="CVT76" s="278"/>
      <c r="CVU76" s="278"/>
      <c r="CVV76" s="278"/>
      <c r="CVW76" s="278"/>
      <c r="CVX76" s="278"/>
      <c r="CVY76" s="278"/>
      <c r="CVZ76" s="278"/>
      <c r="CWA76" s="278"/>
      <c r="CWB76" s="278"/>
      <c r="CWC76" s="278"/>
      <c r="CWD76" s="278"/>
      <c r="CWE76" s="278"/>
      <c r="CWF76" s="278"/>
      <c r="CWG76" s="278"/>
      <c r="CWH76" s="278"/>
      <c r="CWI76" s="278"/>
      <c r="CWJ76" s="278"/>
      <c r="CWK76" s="278"/>
      <c r="CWL76" s="278"/>
      <c r="CWM76" s="278"/>
      <c r="CWN76" s="278"/>
      <c r="CWO76" s="278"/>
      <c r="CWP76" s="278"/>
      <c r="CWQ76" s="278"/>
      <c r="CWR76" s="278"/>
      <c r="CWS76" s="278"/>
      <c r="CWT76" s="278"/>
      <c r="CWU76" s="278"/>
      <c r="CWV76" s="278"/>
      <c r="CWW76" s="278"/>
      <c r="CWX76" s="278"/>
      <c r="CWY76" s="278"/>
      <c r="CWZ76" s="278"/>
      <c r="CXA76" s="278"/>
      <c r="CXB76" s="278"/>
      <c r="CXC76" s="278"/>
      <c r="CXD76" s="278"/>
      <c r="CXE76" s="278"/>
      <c r="CXF76" s="278"/>
      <c r="CXG76" s="278"/>
      <c r="CXH76" s="278"/>
      <c r="CXI76" s="278"/>
      <c r="CXJ76" s="278"/>
      <c r="CXK76" s="278"/>
      <c r="CXL76" s="278"/>
      <c r="CXM76" s="278"/>
      <c r="CXN76" s="278"/>
      <c r="CXO76" s="278"/>
      <c r="CXP76" s="278"/>
      <c r="CXQ76" s="278"/>
      <c r="CXR76" s="278"/>
      <c r="CXS76" s="278"/>
      <c r="CXT76" s="278"/>
      <c r="CXU76" s="278"/>
      <c r="CXV76" s="278"/>
      <c r="CXW76" s="278"/>
      <c r="CXX76" s="278"/>
      <c r="CXY76" s="278"/>
      <c r="CXZ76" s="278"/>
      <c r="CYA76" s="278"/>
      <c r="CYB76" s="278"/>
      <c r="CYC76" s="278"/>
      <c r="CYD76" s="278"/>
      <c r="CYE76" s="278"/>
      <c r="CYF76" s="278"/>
      <c r="CYG76" s="278"/>
      <c r="CYH76" s="278"/>
      <c r="CYI76" s="278"/>
      <c r="CYJ76" s="278"/>
      <c r="CYK76" s="278"/>
      <c r="CYL76" s="278"/>
      <c r="CYM76" s="278"/>
      <c r="CYN76" s="278"/>
      <c r="CYO76" s="278"/>
      <c r="CYP76" s="278"/>
      <c r="CYQ76" s="278"/>
      <c r="CYR76" s="278"/>
      <c r="CYS76" s="278"/>
      <c r="CYT76" s="278"/>
      <c r="CYU76" s="278"/>
      <c r="CYV76" s="278"/>
      <c r="CYW76" s="278"/>
      <c r="CYX76" s="278"/>
      <c r="CYY76" s="278"/>
      <c r="CYZ76" s="278"/>
      <c r="CZA76" s="278"/>
      <c r="CZB76" s="278"/>
      <c r="CZC76" s="278"/>
      <c r="CZD76" s="278"/>
      <c r="CZE76" s="278"/>
      <c r="CZF76" s="278"/>
      <c r="CZG76" s="278"/>
      <c r="CZH76" s="278"/>
      <c r="CZI76" s="278"/>
      <c r="CZJ76" s="278"/>
      <c r="CZK76" s="278"/>
      <c r="CZL76" s="278"/>
      <c r="CZM76" s="278"/>
      <c r="CZN76" s="278"/>
      <c r="CZO76" s="278"/>
      <c r="CZP76" s="278"/>
      <c r="CZQ76" s="278"/>
      <c r="CZR76" s="278"/>
      <c r="CZS76" s="278"/>
      <c r="CZT76" s="278"/>
      <c r="CZU76" s="278"/>
      <c r="CZV76" s="278"/>
      <c r="CZW76" s="278"/>
      <c r="CZX76" s="278"/>
      <c r="CZY76" s="278"/>
      <c r="CZZ76" s="278"/>
      <c r="DAA76" s="278"/>
      <c r="DAB76" s="278"/>
      <c r="DAC76" s="278"/>
      <c r="DAD76" s="278"/>
      <c r="DAE76" s="278"/>
      <c r="DAF76" s="278"/>
      <c r="DAG76" s="278"/>
      <c r="DAH76" s="278"/>
      <c r="DAI76" s="278"/>
      <c r="DAJ76" s="278"/>
      <c r="DAK76" s="278"/>
      <c r="DAL76" s="278"/>
      <c r="DAM76" s="278"/>
      <c r="DAN76" s="278"/>
      <c r="DAO76" s="278"/>
      <c r="DAP76" s="278"/>
      <c r="DAQ76" s="278"/>
      <c r="DAR76" s="278"/>
      <c r="DAS76" s="278"/>
      <c r="DAT76" s="278"/>
      <c r="DAU76" s="278"/>
      <c r="DAV76" s="278"/>
      <c r="DAW76" s="278"/>
      <c r="DAX76" s="278"/>
      <c r="DAY76" s="278"/>
      <c r="DAZ76" s="278"/>
      <c r="DBA76" s="278"/>
      <c r="DBB76" s="278"/>
      <c r="DBC76" s="278"/>
      <c r="DBD76" s="278"/>
      <c r="DBE76" s="278"/>
      <c r="DBF76" s="278"/>
      <c r="DBG76" s="278"/>
      <c r="DBH76" s="278"/>
      <c r="DBI76" s="278"/>
      <c r="DBJ76" s="278"/>
      <c r="DBK76" s="278"/>
      <c r="DBL76" s="278"/>
      <c r="DBM76" s="278"/>
      <c r="DBN76" s="278"/>
      <c r="DBO76" s="278"/>
      <c r="DBP76" s="278"/>
      <c r="DBQ76" s="278"/>
      <c r="DBR76" s="278"/>
      <c r="DBS76" s="278"/>
      <c r="DBT76" s="278"/>
      <c r="DBU76" s="278"/>
      <c r="DBV76" s="278"/>
      <c r="DBW76" s="278"/>
      <c r="DBX76" s="278"/>
      <c r="DBY76" s="278"/>
      <c r="DBZ76" s="278"/>
      <c r="DCA76" s="278"/>
      <c r="DCB76" s="278"/>
      <c r="DCC76" s="278"/>
      <c r="DCD76" s="278"/>
      <c r="DCE76" s="278"/>
      <c r="DCF76" s="278"/>
      <c r="DCG76" s="278"/>
      <c r="DCH76" s="278"/>
      <c r="DCI76" s="278"/>
      <c r="DCJ76" s="278"/>
      <c r="DCK76" s="278"/>
      <c r="DCL76" s="278"/>
      <c r="DCM76" s="278"/>
      <c r="DCN76" s="278"/>
      <c r="DCO76" s="278"/>
      <c r="DCP76" s="278"/>
      <c r="DCQ76" s="278"/>
      <c r="DCR76" s="278"/>
      <c r="DCS76" s="278"/>
      <c r="DCT76" s="278"/>
      <c r="DCU76" s="278"/>
      <c r="DCV76" s="278"/>
      <c r="DCW76" s="278"/>
      <c r="DCX76" s="278"/>
      <c r="DCY76" s="278"/>
      <c r="DCZ76" s="278"/>
      <c r="DDA76" s="278"/>
      <c r="DDB76" s="278"/>
      <c r="DDC76" s="278"/>
      <c r="DDD76" s="278"/>
      <c r="DDE76" s="278"/>
      <c r="DDF76" s="278"/>
      <c r="DDG76" s="278"/>
      <c r="DDH76" s="278"/>
      <c r="DDI76" s="278"/>
      <c r="DDJ76" s="278"/>
      <c r="DDK76" s="278"/>
      <c r="DDL76" s="278"/>
      <c r="DDM76" s="278"/>
      <c r="DDN76" s="278"/>
      <c r="DDO76" s="278"/>
      <c r="DDP76" s="278"/>
      <c r="DDQ76" s="278"/>
      <c r="DDR76" s="278"/>
      <c r="DDS76" s="278"/>
      <c r="DDT76" s="278"/>
      <c r="DDU76" s="278"/>
      <c r="DDV76" s="278"/>
      <c r="DDW76" s="278"/>
      <c r="DDX76" s="278"/>
      <c r="DDY76" s="278"/>
      <c r="DDZ76" s="278"/>
      <c r="DEA76" s="278"/>
      <c r="DEB76" s="278"/>
      <c r="DEC76" s="278"/>
      <c r="DED76" s="278"/>
      <c r="DEE76" s="278"/>
      <c r="DEF76" s="278"/>
      <c r="DEG76" s="278"/>
      <c r="DEH76" s="278"/>
      <c r="DEI76" s="278"/>
      <c r="DEJ76" s="278"/>
      <c r="DEK76" s="278"/>
      <c r="DEL76" s="278"/>
      <c r="DEM76" s="278"/>
      <c r="DEN76" s="278"/>
      <c r="DEO76" s="278"/>
      <c r="DEP76" s="278"/>
      <c r="DEQ76" s="278"/>
      <c r="DER76" s="278"/>
      <c r="DES76" s="278"/>
      <c r="DET76" s="278"/>
      <c r="DEU76" s="278"/>
      <c r="DEV76" s="278"/>
      <c r="DEW76" s="278"/>
      <c r="DEX76" s="278"/>
      <c r="DEY76" s="278"/>
      <c r="DEZ76" s="278"/>
      <c r="DFA76" s="278"/>
      <c r="DFB76" s="278"/>
      <c r="DFC76" s="278"/>
      <c r="DFD76" s="278"/>
      <c r="DFE76" s="278"/>
      <c r="DFF76" s="278"/>
      <c r="DFG76" s="278"/>
      <c r="DFH76" s="278"/>
      <c r="DFI76" s="278"/>
      <c r="DFJ76" s="278"/>
      <c r="DFK76" s="278"/>
      <c r="DFL76" s="278"/>
      <c r="DFM76" s="278"/>
      <c r="DFN76" s="278"/>
      <c r="DFO76" s="278"/>
      <c r="DFP76" s="278"/>
      <c r="DFQ76" s="278"/>
      <c r="DFR76" s="278"/>
      <c r="DFS76" s="278"/>
      <c r="DFT76" s="278"/>
      <c r="DFU76" s="278"/>
      <c r="DFV76" s="278"/>
      <c r="DFW76" s="278"/>
      <c r="DFX76" s="278"/>
      <c r="DFY76" s="278"/>
      <c r="DFZ76" s="278"/>
      <c r="DGA76" s="278"/>
      <c r="DGB76" s="278"/>
      <c r="DGC76" s="278"/>
      <c r="DGD76" s="278"/>
      <c r="DGE76" s="278"/>
      <c r="DGF76" s="278"/>
      <c r="DGG76" s="278"/>
      <c r="DGH76" s="278"/>
      <c r="DGI76" s="278"/>
      <c r="DGJ76" s="278"/>
      <c r="DGK76" s="278"/>
      <c r="DGL76" s="278"/>
      <c r="DGM76" s="278"/>
      <c r="DGN76" s="278"/>
      <c r="DGO76" s="278"/>
      <c r="DGP76" s="278"/>
      <c r="DGQ76" s="278"/>
      <c r="DGR76" s="278"/>
      <c r="DGS76" s="278"/>
      <c r="DGT76" s="278"/>
      <c r="DGU76" s="278"/>
      <c r="DGV76" s="278"/>
      <c r="DGW76" s="278"/>
      <c r="DGX76" s="278"/>
      <c r="DGY76" s="278"/>
      <c r="DGZ76" s="278"/>
      <c r="DHA76" s="278"/>
      <c r="DHB76" s="278"/>
      <c r="DHC76" s="278"/>
      <c r="DHD76" s="278"/>
      <c r="DHE76" s="278"/>
      <c r="DHF76" s="278"/>
      <c r="DHG76" s="278"/>
      <c r="DHH76" s="278"/>
      <c r="DHI76" s="278"/>
      <c r="DHJ76" s="278"/>
      <c r="DHK76" s="278"/>
      <c r="DHL76" s="278"/>
      <c r="DHM76" s="278"/>
      <c r="DHN76" s="278"/>
      <c r="DHO76" s="278"/>
      <c r="DHP76" s="278"/>
      <c r="DHQ76" s="278"/>
      <c r="DHR76" s="278"/>
      <c r="DHS76" s="278"/>
      <c r="DHT76" s="278"/>
      <c r="DHU76" s="278"/>
      <c r="DHV76" s="278"/>
      <c r="DHW76" s="278"/>
      <c r="DHX76" s="278"/>
      <c r="DHY76" s="278"/>
      <c r="DHZ76" s="278"/>
      <c r="DIA76" s="278"/>
      <c r="DIB76" s="278"/>
      <c r="DIC76" s="278"/>
      <c r="DID76" s="278"/>
      <c r="DIE76" s="278"/>
      <c r="DIF76" s="278"/>
      <c r="DIG76" s="278"/>
      <c r="DIH76" s="278"/>
      <c r="DII76" s="278"/>
      <c r="DIJ76" s="278"/>
      <c r="DIK76" s="278"/>
      <c r="DIL76" s="278"/>
      <c r="DIM76" s="278"/>
      <c r="DIN76" s="278"/>
      <c r="DIO76" s="278"/>
      <c r="DIP76" s="278"/>
      <c r="DIQ76" s="278"/>
      <c r="DIR76" s="278"/>
      <c r="DIS76" s="278"/>
      <c r="DIT76" s="278"/>
      <c r="DIU76" s="278"/>
      <c r="DIV76" s="278"/>
      <c r="DIW76" s="278"/>
      <c r="DIX76" s="278"/>
      <c r="DIY76" s="278"/>
      <c r="DIZ76" s="278"/>
      <c r="DJA76" s="278"/>
      <c r="DJB76" s="278"/>
      <c r="DJC76" s="278"/>
      <c r="DJD76" s="278"/>
      <c r="DJE76" s="278"/>
      <c r="DJF76" s="278"/>
      <c r="DJG76" s="278"/>
      <c r="DJH76" s="278"/>
      <c r="DJI76" s="278"/>
      <c r="DJJ76" s="278"/>
      <c r="DJK76" s="278"/>
      <c r="DJL76" s="278"/>
      <c r="DJM76" s="278"/>
      <c r="DJN76" s="278"/>
      <c r="DJO76" s="278"/>
      <c r="DJP76" s="278"/>
      <c r="DJQ76" s="278"/>
      <c r="DJR76" s="278"/>
      <c r="DJS76" s="278"/>
      <c r="DJT76" s="278"/>
      <c r="DJU76" s="278"/>
      <c r="DJV76" s="278"/>
      <c r="DJW76" s="278"/>
      <c r="DJX76" s="278"/>
      <c r="DJY76" s="278"/>
      <c r="DJZ76" s="278"/>
      <c r="DKA76" s="278"/>
      <c r="DKB76" s="278"/>
      <c r="DKC76" s="278"/>
      <c r="DKD76" s="278"/>
      <c r="DKE76" s="278"/>
      <c r="DKF76" s="278"/>
      <c r="DKG76" s="278"/>
      <c r="DKH76" s="278"/>
      <c r="DKI76" s="278"/>
      <c r="DKJ76" s="278"/>
      <c r="DKK76" s="278"/>
      <c r="DKL76" s="278"/>
      <c r="DKM76" s="278"/>
      <c r="DKN76" s="278"/>
      <c r="DKO76" s="278"/>
      <c r="DKP76" s="278"/>
      <c r="DKQ76" s="278"/>
      <c r="DKR76" s="278"/>
      <c r="DKS76" s="278"/>
      <c r="DKT76" s="278"/>
      <c r="DKU76" s="278"/>
      <c r="DKV76" s="278"/>
      <c r="DKW76" s="278"/>
      <c r="DKX76" s="278"/>
      <c r="DKY76" s="278"/>
      <c r="DKZ76" s="278"/>
      <c r="DLA76" s="278"/>
      <c r="DLB76" s="278"/>
      <c r="DLC76" s="278"/>
      <c r="DLD76" s="278"/>
      <c r="DLE76" s="278"/>
      <c r="DLF76" s="278"/>
      <c r="DLG76" s="278"/>
      <c r="DLH76" s="278"/>
      <c r="DLI76" s="278"/>
      <c r="DLJ76" s="278"/>
      <c r="DLK76" s="278"/>
      <c r="DLL76" s="278"/>
      <c r="DLM76" s="278"/>
      <c r="DLN76" s="278"/>
      <c r="DLO76" s="278"/>
      <c r="DLP76" s="278"/>
      <c r="DLQ76" s="278"/>
      <c r="DLR76" s="278"/>
      <c r="DLS76" s="278"/>
      <c r="DLT76" s="278"/>
      <c r="DLU76" s="278"/>
      <c r="DLV76" s="278"/>
      <c r="DLW76" s="278"/>
      <c r="DLX76" s="278"/>
      <c r="DLY76" s="278"/>
      <c r="DLZ76" s="278"/>
      <c r="DMA76" s="278"/>
      <c r="DMB76" s="278"/>
      <c r="DMC76" s="278"/>
      <c r="DMD76" s="278"/>
      <c r="DME76" s="278"/>
      <c r="DMF76" s="278"/>
      <c r="DMG76" s="278"/>
      <c r="DMH76" s="278"/>
      <c r="DMI76" s="278"/>
      <c r="DMJ76" s="278"/>
      <c r="DMK76" s="278"/>
      <c r="DML76" s="278"/>
      <c r="DMM76" s="278"/>
      <c r="DMN76" s="278"/>
      <c r="DMO76" s="278"/>
      <c r="DMP76" s="278"/>
      <c r="DMQ76" s="278"/>
      <c r="DMR76" s="278"/>
      <c r="DMS76" s="278"/>
      <c r="DMT76" s="278"/>
      <c r="DMU76" s="278"/>
      <c r="DMV76" s="278"/>
      <c r="DMW76" s="278"/>
      <c r="DMX76" s="278"/>
      <c r="DMY76" s="278"/>
      <c r="DMZ76" s="278"/>
      <c r="DNA76" s="278"/>
      <c r="DNB76" s="278"/>
      <c r="DNC76" s="278"/>
      <c r="DND76" s="278"/>
      <c r="DNE76" s="278"/>
      <c r="DNF76" s="278"/>
      <c r="DNG76" s="278"/>
      <c r="DNH76" s="278"/>
      <c r="DNI76" s="278"/>
      <c r="DNJ76" s="278"/>
      <c r="DNK76" s="278"/>
      <c r="DNL76" s="278"/>
      <c r="DNM76" s="278"/>
      <c r="DNN76" s="278"/>
      <c r="DNO76" s="278"/>
      <c r="DNP76" s="278"/>
      <c r="DNQ76" s="278"/>
      <c r="DNR76" s="278"/>
      <c r="DNS76" s="278"/>
      <c r="DNT76" s="278"/>
      <c r="DNU76" s="278"/>
      <c r="DNV76" s="278"/>
      <c r="DNW76" s="278"/>
      <c r="DNX76" s="278"/>
      <c r="DNY76" s="278"/>
      <c r="DNZ76" s="278"/>
      <c r="DOA76" s="278"/>
      <c r="DOB76" s="278"/>
      <c r="DOC76" s="278"/>
      <c r="DOD76" s="278"/>
      <c r="DOE76" s="278"/>
      <c r="DOF76" s="278"/>
      <c r="DOG76" s="278"/>
      <c r="DOH76" s="278"/>
      <c r="DOI76" s="278"/>
      <c r="DOJ76" s="278"/>
      <c r="DOK76" s="278"/>
      <c r="DOL76" s="278"/>
      <c r="DOM76" s="278"/>
      <c r="DON76" s="278"/>
      <c r="DOO76" s="278"/>
      <c r="DOP76" s="278"/>
      <c r="DOQ76" s="278"/>
      <c r="DOR76" s="278"/>
      <c r="DOS76" s="278"/>
      <c r="DOT76" s="278"/>
      <c r="DOU76" s="278"/>
      <c r="DOV76" s="278"/>
      <c r="DOW76" s="278"/>
      <c r="DOX76" s="278"/>
      <c r="DOY76" s="278"/>
      <c r="DOZ76" s="278"/>
      <c r="DPA76" s="278"/>
      <c r="DPB76" s="278"/>
      <c r="DPC76" s="278"/>
      <c r="DPD76" s="278"/>
      <c r="DPE76" s="278"/>
      <c r="DPF76" s="278"/>
      <c r="DPG76" s="278"/>
      <c r="DPH76" s="278"/>
      <c r="DPI76" s="278"/>
      <c r="DPJ76" s="278"/>
      <c r="DPK76" s="278"/>
      <c r="DPL76" s="278"/>
      <c r="DPM76" s="278"/>
      <c r="DPN76" s="278"/>
      <c r="DPO76" s="278"/>
      <c r="DPP76" s="278"/>
      <c r="DPQ76" s="278"/>
      <c r="DPR76" s="278"/>
      <c r="DPS76" s="278"/>
      <c r="DPT76" s="278"/>
      <c r="DPU76" s="278"/>
      <c r="DPV76" s="278"/>
      <c r="DPW76" s="278"/>
      <c r="DPX76" s="278"/>
      <c r="DPY76" s="278"/>
      <c r="DPZ76" s="278"/>
      <c r="DQA76" s="278"/>
      <c r="DQB76" s="278"/>
      <c r="DQC76" s="278"/>
      <c r="DQD76" s="278"/>
      <c r="DQE76" s="278"/>
      <c r="DQF76" s="278"/>
      <c r="DQG76" s="278"/>
      <c r="DQH76" s="278"/>
      <c r="DQI76" s="278"/>
      <c r="DQJ76" s="278"/>
      <c r="DQK76" s="278"/>
      <c r="DQL76" s="278"/>
      <c r="DQM76" s="278"/>
      <c r="DQN76" s="278"/>
      <c r="DQO76" s="278"/>
      <c r="DQP76" s="278"/>
      <c r="DQQ76" s="278"/>
      <c r="DQR76" s="278"/>
      <c r="DQS76" s="278"/>
      <c r="DQT76" s="278"/>
      <c r="DQU76" s="278"/>
      <c r="DQV76" s="278"/>
      <c r="DQW76" s="278"/>
      <c r="DQX76" s="278"/>
      <c r="DQY76" s="278"/>
      <c r="DQZ76" s="278"/>
      <c r="DRA76" s="278"/>
      <c r="DRB76" s="278"/>
      <c r="DRC76" s="278"/>
      <c r="DRD76" s="278"/>
      <c r="DRE76" s="278"/>
      <c r="DRF76" s="278"/>
      <c r="DRG76" s="278"/>
      <c r="DRH76" s="278"/>
      <c r="DRI76" s="278"/>
      <c r="DRJ76" s="278"/>
      <c r="DRK76" s="278"/>
      <c r="DRL76" s="278"/>
      <c r="DRM76" s="278"/>
      <c r="DRN76" s="278"/>
      <c r="DRO76" s="278"/>
      <c r="DRP76" s="278"/>
      <c r="DRQ76" s="278"/>
      <c r="DRR76" s="278"/>
      <c r="DRS76" s="278"/>
      <c r="DRT76" s="278"/>
      <c r="DRU76" s="278"/>
      <c r="DRV76" s="278"/>
      <c r="DRW76" s="278"/>
      <c r="DRX76" s="278"/>
      <c r="DRY76" s="278"/>
      <c r="DRZ76" s="278"/>
      <c r="DSA76" s="278"/>
      <c r="DSB76" s="278"/>
      <c r="DSC76" s="278"/>
      <c r="DSD76" s="278"/>
      <c r="DSE76" s="278"/>
      <c r="DSF76" s="278"/>
      <c r="DSG76" s="278"/>
      <c r="DSH76" s="278"/>
      <c r="DSI76" s="278"/>
      <c r="DSJ76" s="278"/>
      <c r="DSK76" s="278"/>
      <c r="DSL76" s="278"/>
      <c r="DSM76" s="278"/>
      <c r="DSN76" s="278"/>
      <c r="DSO76" s="278"/>
      <c r="DSP76" s="278"/>
      <c r="DSQ76" s="278"/>
      <c r="DSR76" s="278"/>
      <c r="DSS76" s="278"/>
      <c r="DST76" s="278"/>
      <c r="DSU76" s="278"/>
      <c r="DSV76" s="278"/>
      <c r="DSW76" s="278"/>
      <c r="DSX76" s="278"/>
      <c r="DSY76" s="278"/>
      <c r="DSZ76" s="278"/>
      <c r="DTA76" s="278"/>
      <c r="DTB76" s="278"/>
      <c r="DTC76" s="278"/>
      <c r="DTD76" s="278"/>
      <c r="DTE76" s="278"/>
      <c r="DTF76" s="278"/>
      <c r="DTG76" s="278"/>
      <c r="DTH76" s="278"/>
      <c r="DTI76" s="278"/>
      <c r="DTJ76" s="278"/>
      <c r="DTK76" s="278"/>
      <c r="DTL76" s="278"/>
      <c r="DTM76" s="278"/>
      <c r="DTN76" s="278"/>
      <c r="DTO76" s="278"/>
      <c r="DTP76" s="278"/>
      <c r="DTQ76" s="278"/>
      <c r="DTR76" s="278"/>
      <c r="DTS76" s="278"/>
      <c r="DTT76" s="278"/>
      <c r="DTU76" s="278"/>
      <c r="DTV76" s="278"/>
      <c r="DTW76" s="278"/>
      <c r="DTX76" s="278"/>
      <c r="DTY76" s="278"/>
      <c r="DTZ76" s="278"/>
      <c r="DUA76" s="278"/>
      <c r="DUB76" s="278"/>
      <c r="DUC76" s="278"/>
      <c r="DUD76" s="278"/>
      <c r="DUE76" s="278"/>
      <c r="DUF76" s="278"/>
      <c r="DUG76" s="278"/>
      <c r="DUH76" s="278"/>
      <c r="DUI76" s="278"/>
      <c r="DUJ76" s="278"/>
      <c r="DUK76" s="278"/>
      <c r="DUL76" s="278"/>
      <c r="DUM76" s="278"/>
      <c r="DUN76" s="278"/>
      <c r="DUO76" s="278"/>
      <c r="DUP76" s="278"/>
      <c r="DUQ76" s="278"/>
      <c r="DUR76" s="278"/>
      <c r="DUS76" s="278"/>
      <c r="DUT76" s="278"/>
      <c r="DUU76" s="278"/>
      <c r="DUV76" s="278"/>
      <c r="DUW76" s="278"/>
      <c r="DUX76" s="278"/>
      <c r="DUY76" s="278"/>
      <c r="DUZ76" s="278"/>
      <c r="DVA76" s="278"/>
      <c r="DVB76" s="278"/>
      <c r="DVC76" s="278"/>
      <c r="DVD76" s="278"/>
      <c r="DVE76" s="278"/>
      <c r="DVF76" s="278"/>
      <c r="DVG76" s="278"/>
      <c r="DVH76" s="278"/>
      <c r="DVI76" s="278"/>
      <c r="DVJ76" s="278"/>
      <c r="DVK76" s="278"/>
      <c r="DVL76" s="278"/>
      <c r="DVM76" s="278"/>
      <c r="DVN76" s="278"/>
      <c r="DVO76" s="278"/>
      <c r="DVP76" s="278"/>
      <c r="DVQ76" s="278"/>
      <c r="DVR76" s="278"/>
      <c r="DVS76" s="278"/>
      <c r="DVT76" s="278"/>
      <c r="DVU76" s="278"/>
      <c r="DVV76" s="278"/>
      <c r="DVW76" s="278"/>
      <c r="DVX76" s="278"/>
      <c r="DVY76" s="278"/>
      <c r="DVZ76" s="278"/>
      <c r="DWA76" s="278"/>
      <c r="DWB76" s="278"/>
      <c r="DWC76" s="278"/>
      <c r="DWD76" s="278"/>
      <c r="DWE76" s="278"/>
      <c r="DWF76" s="278"/>
      <c r="DWG76" s="278"/>
      <c r="DWH76" s="278"/>
      <c r="DWI76" s="278"/>
      <c r="DWJ76" s="278"/>
      <c r="DWK76" s="278"/>
      <c r="DWL76" s="278"/>
      <c r="DWM76" s="278"/>
      <c r="DWN76" s="278"/>
      <c r="DWO76" s="278"/>
      <c r="DWP76" s="278"/>
      <c r="DWQ76" s="278"/>
      <c r="DWR76" s="278"/>
      <c r="DWS76" s="278"/>
      <c r="DWT76" s="278"/>
      <c r="DWU76" s="278"/>
      <c r="DWV76" s="278"/>
      <c r="DWW76" s="278"/>
      <c r="DWX76" s="278"/>
      <c r="DWY76" s="278"/>
      <c r="DWZ76" s="278"/>
      <c r="DXA76" s="278"/>
      <c r="DXB76" s="278"/>
      <c r="DXC76" s="278"/>
      <c r="DXD76" s="278"/>
      <c r="DXE76" s="278"/>
      <c r="DXF76" s="278"/>
      <c r="DXG76" s="278"/>
      <c r="DXH76" s="278"/>
      <c r="DXI76" s="278"/>
      <c r="DXJ76" s="278"/>
      <c r="DXK76" s="278"/>
      <c r="DXL76" s="278"/>
      <c r="DXM76" s="278"/>
      <c r="DXN76" s="278"/>
      <c r="DXO76" s="278"/>
      <c r="DXP76" s="278"/>
      <c r="DXQ76" s="278"/>
      <c r="DXR76" s="278"/>
      <c r="DXS76" s="278"/>
      <c r="DXT76" s="278"/>
      <c r="DXU76" s="278"/>
      <c r="DXV76" s="278"/>
      <c r="DXW76" s="278"/>
      <c r="DXX76" s="278"/>
      <c r="DXY76" s="278"/>
      <c r="DXZ76" s="278"/>
      <c r="DYA76" s="278"/>
      <c r="DYB76" s="278"/>
      <c r="DYC76" s="278"/>
      <c r="DYD76" s="278"/>
      <c r="DYE76" s="278"/>
      <c r="DYF76" s="278"/>
      <c r="DYG76" s="278"/>
      <c r="DYH76" s="278"/>
      <c r="DYI76" s="278"/>
      <c r="DYJ76" s="278"/>
      <c r="DYK76" s="278"/>
      <c r="DYL76" s="278"/>
      <c r="DYM76" s="278"/>
      <c r="DYN76" s="278"/>
      <c r="DYO76" s="278"/>
      <c r="DYP76" s="278"/>
      <c r="DYQ76" s="278"/>
      <c r="DYR76" s="278"/>
      <c r="DYS76" s="278"/>
      <c r="DYT76" s="278"/>
      <c r="DYU76" s="278"/>
      <c r="DYV76" s="278"/>
      <c r="DYW76" s="278"/>
      <c r="DYX76" s="278"/>
      <c r="DYY76" s="278"/>
      <c r="DYZ76" s="278"/>
      <c r="DZA76" s="278"/>
      <c r="DZB76" s="278"/>
      <c r="DZC76" s="278"/>
      <c r="DZD76" s="278"/>
      <c r="DZE76" s="278"/>
      <c r="DZF76" s="278"/>
      <c r="DZG76" s="278"/>
      <c r="DZH76" s="278"/>
      <c r="DZI76" s="278"/>
      <c r="DZJ76" s="278"/>
      <c r="DZK76" s="278"/>
      <c r="DZL76" s="278"/>
      <c r="DZM76" s="278"/>
      <c r="DZN76" s="278"/>
      <c r="DZO76" s="278"/>
      <c r="DZP76" s="278"/>
      <c r="DZQ76" s="278"/>
      <c r="DZR76" s="278"/>
      <c r="DZS76" s="278"/>
      <c r="DZT76" s="278"/>
      <c r="DZU76" s="278"/>
      <c r="DZV76" s="278"/>
      <c r="DZW76" s="278"/>
      <c r="DZX76" s="278"/>
      <c r="DZY76" s="278"/>
      <c r="DZZ76" s="278"/>
      <c r="EAA76" s="278"/>
      <c r="EAB76" s="278"/>
      <c r="EAC76" s="278"/>
      <c r="EAD76" s="278"/>
      <c r="EAE76" s="278"/>
      <c r="EAF76" s="278"/>
      <c r="EAG76" s="278"/>
      <c r="EAH76" s="278"/>
      <c r="EAI76" s="278"/>
      <c r="EAJ76" s="278"/>
      <c r="EAK76" s="278"/>
      <c r="EAL76" s="278"/>
      <c r="EAM76" s="278"/>
      <c r="EAN76" s="278"/>
      <c r="EAO76" s="278"/>
      <c r="EAP76" s="278"/>
      <c r="EAQ76" s="278"/>
      <c r="EAR76" s="278"/>
      <c r="EAS76" s="278"/>
      <c r="EAT76" s="278"/>
      <c r="EAU76" s="278"/>
      <c r="EAV76" s="278"/>
      <c r="EAW76" s="278"/>
      <c r="EAX76" s="278"/>
      <c r="EAY76" s="278"/>
      <c r="EAZ76" s="278"/>
      <c r="EBA76" s="278"/>
      <c r="EBB76" s="278"/>
      <c r="EBC76" s="278"/>
      <c r="EBD76" s="278"/>
      <c r="EBE76" s="278"/>
      <c r="EBF76" s="278"/>
      <c r="EBG76" s="278"/>
      <c r="EBH76" s="278"/>
      <c r="EBI76" s="278"/>
      <c r="EBJ76" s="278"/>
      <c r="EBK76" s="278"/>
      <c r="EBL76" s="278"/>
      <c r="EBM76" s="278"/>
      <c r="EBN76" s="278"/>
      <c r="EBO76" s="278"/>
      <c r="EBP76" s="278"/>
      <c r="EBQ76" s="278"/>
      <c r="EBR76" s="278"/>
      <c r="EBS76" s="278"/>
      <c r="EBT76" s="278"/>
      <c r="EBU76" s="278"/>
      <c r="EBV76" s="278"/>
      <c r="EBW76" s="278"/>
      <c r="EBX76" s="278"/>
      <c r="EBY76" s="278"/>
      <c r="EBZ76" s="278"/>
      <c r="ECA76" s="278"/>
      <c r="ECB76" s="278"/>
      <c r="ECC76" s="278"/>
      <c r="ECD76" s="278"/>
      <c r="ECE76" s="278"/>
      <c r="ECF76" s="278"/>
      <c r="ECG76" s="278"/>
      <c r="ECH76" s="278"/>
      <c r="ECI76" s="278"/>
      <c r="ECJ76" s="278"/>
      <c r="ECK76" s="278"/>
      <c r="ECL76" s="278"/>
      <c r="ECM76" s="278"/>
      <c r="ECN76" s="278"/>
      <c r="ECO76" s="278"/>
      <c r="ECP76" s="278"/>
      <c r="ECQ76" s="278"/>
      <c r="ECR76" s="278"/>
      <c r="ECS76" s="278"/>
      <c r="ECT76" s="278"/>
      <c r="ECU76" s="278"/>
      <c r="ECV76" s="278"/>
      <c r="ECW76" s="278"/>
      <c r="ECX76" s="278"/>
      <c r="ECY76" s="278"/>
      <c r="ECZ76" s="278"/>
      <c r="EDA76" s="278"/>
      <c r="EDB76" s="278"/>
      <c r="EDC76" s="278"/>
      <c r="EDD76" s="278"/>
      <c r="EDE76" s="278"/>
      <c r="EDF76" s="278"/>
      <c r="EDG76" s="278"/>
      <c r="EDH76" s="278"/>
      <c r="EDI76" s="278"/>
      <c r="EDJ76" s="278"/>
      <c r="EDK76" s="278"/>
      <c r="EDL76" s="278"/>
      <c r="EDM76" s="278"/>
      <c r="EDN76" s="278"/>
      <c r="EDO76" s="278"/>
      <c r="EDP76" s="278"/>
      <c r="EDQ76" s="278"/>
      <c r="EDR76" s="278"/>
      <c r="EDS76" s="278"/>
      <c r="EDT76" s="278"/>
      <c r="EDU76" s="278"/>
      <c r="EDV76" s="278"/>
      <c r="EDW76" s="278"/>
      <c r="EDX76" s="278"/>
      <c r="EDY76" s="278"/>
      <c r="EDZ76" s="278"/>
      <c r="EEA76" s="278"/>
      <c r="EEB76" s="278"/>
      <c r="EEC76" s="278"/>
      <c r="EED76" s="278"/>
      <c r="EEE76" s="278"/>
      <c r="EEF76" s="278"/>
      <c r="EEG76" s="278"/>
      <c r="EEH76" s="278"/>
      <c r="EEI76" s="278"/>
      <c r="EEJ76" s="278"/>
      <c r="EEK76" s="278"/>
      <c r="EEL76" s="278"/>
      <c r="EEM76" s="278"/>
      <c r="EEN76" s="278"/>
      <c r="EEO76" s="278"/>
      <c r="EEP76" s="278"/>
      <c r="EEQ76" s="278"/>
      <c r="EER76" s="278"/>
      <c r="EES76" s="278"/>
      <c r="EET76" s="278"/>
      <c r="EEU76" s="278"/>
      <c r="EEV76" s="278"/>
      <c r="EEW76" s="278"/>
      <c r="EEX76" s="278"/>
      <c r="EEY76" s="278"/>
      <c r="EEZ76" s="278"/>
      <c r="EFA76" s="278"/>
      <c r="EFB76" s="278"/>
      <c r="EFC76" s="278"/>
      <c r="EFD76" s="278"/>
      <c r="EFE76" s="278"/>
      <c r="EFF76" s="278"/>
      <c r="EFG76" s="278"/>
      <c r="EFH76" s="278"/>
      <c r="EFI76" s="278"/>
      <c r="EFJ76" s="278"/>
      <c r="EFK76" s="278"/>
      <c r="EFL76" s="278"/>
      <c r="EFM76" s="278"/>
      <c r="EFN76" s="278"/>
      <c r="EFO76" s="278"/>
      <c r="EFP76" s="278"/>
      <c r="EFQ76" s="278"/>
      <c r="EFR76" s="278"/>
      <c r="EFS76" s="278"/>
      <c r="EFT76" s="278"/>
      <c r="EFU76" s="278"/>
      <c r="EFV76" s="278"/>
      <c r="EFW76" s="278"/>
      <c r="EFX76" s="278"/>
      <c r="EFY76" s="278"/>
      <c r="EFZ76" s="278"/>
      <c r="EGA76" s="278"/>
      <c r="EGB76" s="278"/>
      <c r="EGC76" s="278"/>
      <c r="EGD76" s="278"/>
      <c r="EGE76" s="278"/>
      <c r="EGF76" s="278"/>
      <c r="EGG76" s="278"/>
      <c r="EGH76" s="278"/>
      <c r="EGI76" s="278"/>
      <c r="EGJ76" s="278"/>
      <c r="EGK76" s="278"/>
      <c r="EGL76" s="278"/>
      <c r="EGM76" s="278"/>
      <c r="EGN76" s="278"/>
      <c r="EGO76" s="278"/>
      <c r="EGP76" s="278"/>
      <c r="EGQ76" s="278"/>
      <c r="EGR76" s="278"/>
      <c r="EGS76" s="278"/>
      <c r="EGT76" s="278"/>
      <c r="EGU76" s="278"/>
      <c r="EGV76" s="278"/>
      <c r="EGW76" s="278"/>
      <c r="EGX76" s="278"/>
      <c r="EGY76" s="278"/>
      <c r="EGZ76" s="278"/>
      <c r="EHA76" s="278"/>
      <c r="EHB76" s="278"/>
      <c r="EHC76" s="278"/>
      <c r="EHD76" s="278"/>
      <c r="EHE76" s="278"/>
      <c r="EHF76" s="278"/>
      <c r="EHG76" s="278"/>
      <c r="EHH76" s="278"/>
      <c r="EHI76" s="278"/>
      <c r="EHJ76" s="278"/>
      <c r="EHK76" s="278"/>
      <c r="EHL76" s="278"/>
      <c r="EHM76" s="278"/>
      <c r="EHN76" s="278"/>
      <c r="EHO76" s="278"/>
      <c r="EHP76" s="278"/>
      <c r="EHQ76" s="278"/>
      <c r="EHR76" s="278"/>
      <c r="EHS76" s="278"/>
      <c r="EHT76" s="278"/>
      <c r="EHU76" s="278"/>
      <c r="EHV76" s="278"/>
      <c r="EHW76" s="278"/>
      <c r="EHX76" s="278"/>
      <c r="EHY76" s="278"/>
      <c r="EHZ76" s="278"/>
      <c r="EIA76" s="278"/>
      <c r="EIB76" s="278"/>
      <c r="EIC76" s="278"/>
      <c r="EID76" s="278"/>
      <c r="EIE76" s="278"/>
      <c r="EIF76" s="278"/>
      <c r="EIG76" s="278"/>
      <c r="EIH76" s="278"/>
      <c r="EII76" s="278"/>
      <c r="EIJ76" s="278"/>
      <c r="EIK76" s="278"/>
      <c r="EIL76" s="278"/>
      <c r="EIM76" s="278"/>
      <c r="EIN76" s="278"/>
      <c r="EIO76" s="278"/>
      <c r="EIP76" s="278"/>
      <c r="EIQ76" s="278"/>
      <c r="EIR76" s="278"/>
      <c r="EIS76" s="278"/>
      <c r="EIT76" s="278"/>
      <c r="EIU76" s="278"/>
      <c r="EIV76" s="278"/>
      <c r="EIW76" s="278"/>
      <c r="EIX76" s="278"/>
      <c r="EIY76" s="278"/>
      <c r="EIZ76" s="278"/>
      <c r="EJA76" s="278"/>
      <c r="EJB76" s="278"/>
      <c r="EJC76" s="278"/>
      <c r="EJD76" s="278"/>
      <c r="EJE76" s="278"/>
      <c r="EJF76" s="278"/>
      <c r="EJG76" s="278"/>
      <c r="EJH76" s="278"/>
      <c r="EJI76" s="278"/>
      <c r="EJJ76" s="278"/>
      <c r="EJK76" s="278"/>
      <c r="EJL76" s="278"/>
      <c r="EJM76" s="278"/>
      <c r="EJN76" s="278"/>
      <c r="EJO76" s="278"/>
      <c r="EJP76" s="278"/>
      <c r="EJQ76" s="278"/>
      <c r="EJR76" s="278"/>
      <c r="EJS76" s="278"/>
      <c r="EJT76" s="278"/>
      <c r="EJU76" s="278"/>
      <c r="EJV76" s="278"/>
      <c r="EJW76" s="278"/>
      <c r="EJX76" s="278"/>
      <c r="EJY76" s="278"/>
      <c r="EJZ76" s="278"/>
      <c r="EKA76" s="278"/>
      <c r="EKB76" s="278"/>
      <c r="EKC76" s="278"/>
      <c r="EKD76" s="278"/>
      <c r="EKE76" s="278"/>
      <c r="EKF76" s="278"/>
      <c r="EKG76" s="278"/>
      <c r="EKH76" s="278"/>
      <c r="EKI76" s="278"/>
      <c r="EKJ76" s="278"/>
      <c r="EKK76" s="278"/>
      <c r="EKL76" s="278"/>
      <c r="EKM76" s="278"/>
      <c r="EKN76" s="278"/>
      <c r="EKO76" s="278"/>
      <c r="EKP76" s="278"/>
      <c r="EKQ76" s="278"/>
      <c r="EKR76" s="278"/>
      <c r="EKS76" s="278"/>
      <c r="EKT76" s="278"/>
      <c r="EKU76" s="278"/>
      <c r="EKV76" s="278"/>
      <c r="EKW76" s="278"/>
      <c r="EKX76" s="278"/>
      <c r="EKY76" s="278"/>
      <c r="EKZ76" s="278"/>
      <c r="ELA76" s="278"/>
      <c r="ELB76" s="278"/>
      <c r="ELC76" s="278"/>
      <c r="ELD76" s="278"/>
      <c r="ELE76" s="278"/>
      <c r="ELF76" s="278"/>
      <c r="ELG76" s="278"/>
      <c r="ELH76" s="278"/>
      <c r="ELI76" s="278"/>
      <c r="ELJ76" s="278"/>
      <c r="ELK76" s="278"/>
      <c r="ELL76" s="278"/>
      <c r="ELM76" s="278"/>
      <c r="ELN76" s="278"/>
      <c r="ELO76" s="278"/>
      <c r="ELP76" s="278"/>
      <c r="ELQ76" s="278"/>
      <c r="ELR76" s="278"/>
      <c r="ELS76" s="278"/>
      <c r="ELT76" s="278"/>
      <c r="ELU76" s="278"/>
      <c r="ELV76" s="278"/>
      <c r="ELW76" s="278"/>
      <c r="ELX76" s="278"/>
      <c r="ELY76" s="278"/>
      <c r="ELZ76" s="278"/>
      <c r="EMA76" s="278"/>
      <c r="EMB76" s="278"/>
      <c r="EMC76" s="278"/>
      <c r="EMD76" s="278"/>
      <c r="EME76" s="278"/>
      <c r="EMF76" s="278"/>
      <c r="EMG76" s="278"/>
      <c r="EMH76" s="278"/>
      <c r="EMI76" s="278"/>
      <c r="EMJ76" s="278"/>
      <c r="EMK76" s="278"/>
      <c r="EML76" s="278"/>
      <c r="EMM76" s="278"/>
      <c r="EMN76" s="278"/>
      <c r="EMO76" s="278"/>
      <c r="EMP76" s="278"/>
      <c r="EMQ76" s="278"/>
      <c r="EMR76" s="278"/>
      <c r="EMS76" s="278"/>
      <c r="EMT76" s="278"/>
      <c r="EMU76" s="278"/>
      <c r="EMV76" s="278"/>
      <c r="EMW76" s="278"/>
      <c r="EMX76" s="278"/>
      <c r="EMY76" s="278"/>
      <c r="EMZ76" s="278"/>
      <c r="ENA76" s="278"/>
      <c r="ENB76" s="278"/>
      <c r="ENC76" s="278"/>
      <c r="END76" s="278"/>
      <c r="ENE76" s="278"/>
      <c r="ENF76" s="278"/>
      <c r="ENG76" s="278"/>
      <c r="ENH76" s="278"/>
      <c r="ENI76" s="278"/>
      <c r="ENJ76" s="278"/>
      <c r="ENK76" s="278"/>
      <c r="ENL76" s="278"/>
      <c r="ENM76" s="278"/>
      <c r="ENN76" s="278"/>
      <c r="ENO76" s="278"/>
      <c r="ENP76" s="278"/>
      <c r="ENQ76" s="278"/>
      <c r="ENR76" s="278"/>
      <c r="ENS76" s="278"/>
      <c r="ENT76" s="278"/>
      <c r="ENU76" s="278"/>
      <c r="ENV76" s="278"/>
      <c r="ENW76" s="278"/>
      <c r="ENX76" s="278"/>
      <c r="ENY76" s="278"/>
      <c r="ENZ76" s="278"/>
      <c r="EOA76" s="278"/>
      <c r="EOB76" s="278"/>
      <c r="EOC76" s="278"/>
      <c r="EOD76" s="278"/>
      <c r="EOE76" s="278"/>
      <c r="EOF76" s="278"/>
      <c r="EOG76" s="278"/>
      <c r="EOH76" s="278"/>
      <c r="EOI76" s="278"/>
      <c r="EOJ76" s="278"/>
      <c r="EOK76" s="278"/>
      <c r="EOL76" s="278"/>
      <c r="EOM76" s="278"/>
      <c r="EON76" s="278"/>
      <c r="EOO76" s="278"/>
      <c r="EOP76" s="278"/>
      <c r="EOQ76" s="278"/>
      <c r="EOR76" s="278"/>
      <c r="EOS76" s="278"/>
      <c r="EOT76" s="278"/>
      <c r="EOU76" s="278"/>
      <c r="EOV76" s="278"/>
      <c r="EOW76" s="278"/>
      <c r="EOX76" s="278"/>
      <c r="EOY76" s="278"/>
      <c r="EOZ76" s="278"/>
      <c r="EPA76" s="278"/>
      <c r="EPB76" s="278"/>
      <c r="EPC76" s="278"/>
      <c r="EPD76" s="278"/>
      <c r="EPE76" s="278"/>
      <c r="EPF76" s="278"/>
      <c r="EPG76" s="278"/>
      <c r="EPH76" s="278"/>
      <c r="EPI76" s="278"/>
      <c r="EPJ76" s="278"/>
      <c r="EPK76" s="278"/>
      <c r="EPL76" s="278"/>
      <c r="EPM76" s="278"/>
      <c r="EPN76" s="278"/>
      <c r="EPO76" s="278"/>
      <c r="EPP76" s="278"/>
      <c r="EPQ76" s="278"/>
      <c r="EPR76" s="278"/>
      <c r="EPS76" s="278"/>
      <c r="EPT76" s="278"/>
      <c r="EPU76" s="278"/>
      <c r="EPV76" s="278"/>
      <c r="EPW76" s="278"/>
      <c r="EPX76" s="278"/>
      <c r="EPY76" s="278"/>
      <c r="EPZ76" s="278"/>
      <c r="EQA76" s="278"/>
      <c r="EQB76" s="278"/>
      <c r="EQC76" s="278"/>
      <c r="EQD76" s="278"/>
      <c r="EQE76" s="278"/>
      <c r="EQF76" s="278"/>
      <c r="EQG76" s="278"/>
      <c r="EQH76" s="278"/>
      <c r="EQI76" s="278"/>
      <c r="EQJ76" s="278"/>
      <c r="EQK76" s="278"/>
      <c r="EQL76" s="278"/>
      <c r="EQM76" s="278"/>
      <c r="EQN76" s="278"/>
      <c r="EQO76" s="278"/>
      <c r="EQP76" s="278"/>
      <c r="EQQ76" s="278"/>
      <c r="EQR76" s="278"/>
      <c r="EQS76" s="278"/>
      <c r="EQT76" s="278"/>
      <c r="EQU76" s="278"/>
      <c r="EQV76" s="278"/>
      <c r="EQW76" s="278"/>
      <c r="EQX76" s="278"/>
      <c r="EQY76" s="278"/>
      <c r="EQZ76" s="278"/>
      <c r="ERA76" s="278"/>
      <c r="ERB76" s="278"/>
      <c r="ERC76" s="278"/>
      <c r="ERD76" s="278"/>
      <c r="ERE76" s="278"/>
      <c r="ERF76" s="278"/>
      <c r="ERG76" s="278"/>
      <c r="ERH76" s="278"/>
      <c r="ERI76" s="278"/>
      <c r="ERJ76" s="278"/>
      <c r="ERK76" s="278"/>
      <c r="ERL76" s="278"/>
      <c r="ERM76" s="278"/>
      <c r="ERN76" s="278"/>
      <c r="ERO76" s="278"/>
      <c r="ERP76" s="278"/>
      <c r="ERQ76" s="278"/>
      <c r="ERR76" s="278"/>
      <c r="ERS76" s="278"/>
      <c r="ERT76" s="278"/>
      <c r="ERU76" s="278"/>
      <c r="ERV76" s="278"/>
      <c r="ERW76" s="278"/>
      <c r="ERX76" s="278"/>
      <c r="ERY76" s="278"/>
      <c r="ERZ76" s="278"/>
      <c r="ESA76" s="278"/>
      <c r="ESB76" s="278"/>
      <c r="ESC76" s="278"/>
      <c r="ESD76" s="278"/>
      <c r="ESE76" s="278"/>
      <c r="ESF76" s="278"/>
      <c r="ESG76" s="278"/>
      <c r="ESH76" s="278"/>
      <c r="ESI76" s="278"/>
      <c r="ESJ76" s="278"/>
      <c r="ESK76" s="278"/>
      <c r="ESL76" s="278"/>
      <c r="ESM76" s="278"/>
      <c r="ESN76" s="278"/>
      <c r="ESO76" s="278"/>
      <c r="ESP76" s="278"/>
      <c r="ESQ76" s="278"/>
      <c r="ESR76" s="278"/>
      <c r="ESS76" s="278"/>
      <c r="EST76" s="278"/>
      <c r="ESU76" s="278"/>
      <c r="ESV76" s="278"/>
      <c r="ESW76" s="278"/>
      <c r="ESX76" s="278"/>
      <c r="ESY76" s="278"/>
      <c r="ESZ76" s="278"/>
      <c r="ETA76" s="278"/>
      <c r="ETB76" s="278"/>
      <c r="ETC76" s="278"/>
      <c r="ETD76" s="278"/>
      <c r="ETE76" s="278"/>
      <c r="ETF76" s="278"/>
      <c r="ETG76" s="278"/>
      <c r="ETH76" s="278"/>
      <c r="ETI76" s="278"/>
      <c r="ETJ76" s="278"/>
      <c r="ETK76" s="278"/>
      <c r="ETL76" s="278"/>
      <c r="ETM76" s="278"/>
      <c r="ETN76" s="278"/>
      <c r="ETO76" s="278"/>
      <c r="ETP76" s="278"/>
      <c r="ETQ76" s="278"/>
      <c r="ETR76" s="278"/>
      <c r="ETS76" s="278"/>
      <c r="ETT76" s="278"/>
      <c r="ETU76" s="278"/>
      <c r="ETV76" s="278"/>
      <c r="ETW76" s="278"/>
      <c r="ETX76" s="278"/>
      <c r="ETY76" s="278"/>
      <c r="ETZ76" s="278"/>
      <c r="EUA76" s="278"/>
      <c r="EUB76" s="278"/>
      <c r="EUC76" s="278"/>
      <c r="EUD76" s="278"/>
      <c r="EUE76" s="278"/>
      <c r="EUF76" s="278"/>
      <c r="EUG76" s="278"/>
      <c r="EUH76" s="278"/>
      <c r="EUI76" s="278"/>
      <c r="EUJ76" s="278"/>
      <c r="EUK76" s="278"/>
      <c r="EUL76" s="278"/>
      <c r="EUM76" s="278"/>
      <c r="EUN76" s="278"/>
      <c r="EUO76" s="278"/>
      <c r="EUP76" s="278"/>
      <c r="EUQ76" s="278"/>
      <c r="EUR76" s="278"/>
      <c r="EUS76" s="278"/>
      <c r="EUT76" s="278"/>
      <c r="EUU76" s="278"/>
      <c r="EUV76" s="278"/>
      <c r="EUW76" s="278"/>
      <c r="EUX76" s="278"/>
      <c r="EUY76" s="278"/>
      <c r="EUZ76" s="278"/>
      <c r="EVA76" s="278"/>
      <c r="EVB76" s="278"/>
      <c r="EVC76" s="278"/>
      <c r="EVD76" s="278"/>
      <c r="EVE76" s="278"/>
      <c r="EVF76" s="278"/>
      <c r="EVG76" s="278"/>
      <c r="EVH76" s="278"/>
      <c r="EVI76" s="278"/>
      <c r="EVJ76" s="278"/>
      <c r="EVK76" s="278"/>
      <c r="EVL76" s="278"/>
      <c r="EVM76" s="278"/>
      <c r="EVN76" s="278"/>
      <c r="EVO76" s="278"/>
      <c r="EVP76" s="278"/>
      <c r="EVQ76" s="278"/>
      <c r="EVR76" s="278"/>
      <c r="EVS76" s="278"/>
      <c r="EVT76" s="278"/>
      <c r="EVU76" s="278"/>
      <c r="EVV76" s="278"/>
      <c r="EVW76" s="278"/>
      <c r="EVX76" s="278"/>
      <c r="EVY76" s="278"/>
      <c r="EVZ76" s="278"/>
      <c r="EWA76" s="278"/>
      <c r="EWB76" s="278"/>
      <c r="EWC76" s="278"/>
      <c r="EWD76" s="278"/>
      <c r="EWE76" s="278"/>
      <c r="EWF76" s="278"/>
      <c r="EWG76" s="278"/>
      <c r="EWH76" s="278"/>
      <c r="EWI76" s="278"/>
      <c r="EWJ76" s="278"/>
      <c r="EWK76" s="278"/>
      <c r="EWL76" s="278"/>
      <c r="EWM76" s="278"/>
      <c r="EWN76" s="278"/>
      <c r="EWO76" s="278"/>
      <c r="EWP76" s="278"/>
      <c r="EWQ76" s="278"/>
      <c r="EWR76" s="278"/>
      <c r="EWS76" s="278"/>
      <c r="EWT76" s="278"/>
      <c r="EWU76" s="278"/>
      <c r="EWV76" s="278"/>
      <c r="EWW76" s="278"/>
      <c r="EWX76" s="278"/>
      <c r="EWY76" s="278"/>
      <c r="EWZ76" s="278"/>
      <c r="EXA76" s="278"/>
      <c r="EXB76" s="278"/>
      <c r="EXC76" s="278"/>
      <c r="EXD76" s="278"/>
      <c r="EXE76" s="278"/>
      <c r="EXF76" s="278"/>
      <c r="EXG76" s="278"/>
      <c r="EXH76" s="278"/>
      <c r="EXI76" s="278"/>
      <c r="EXJ76" s="278"/>
      <c r="EXK76" s="278"/>
      <c r="EXL76" s="278"/>
      <c r="EXM76" s="278"/>
      <c r="EXN76" s="278"/>
      <c r="EXO76" s="278"/>
      <c r="EXP76" s="278"/>
      <c r="EXQ76" s="278"/>
      <c r="EXR76" s="278"/>
      <c r="EXS76" s="278"/>
      <c r="EXT76" s="278"/>
      <c r="EXU76" s="278"/>
      <c r="EXV76" s="278"/>
      <c r="EXW76" s="278"/>
      <c r="EXX76" s="278"/>
      <c r="EXY76" s="278"/>
      <c r="EXZ76" s="278"/>
      <c r="EYA76" s="278"/>
      <c r="EYB76" s="278"/>
      <c r="EYC76" s="278"/>
      <c r="EYD76" s="278"/>
      <c r="EYE76" s="278"/>
      <c r="EYF76" s="278"/>
      <c r="EYG76" s="278"/>
      <c r="EYH76" s="278"/>
      <c r="EYI76" s="278"/>
      <c r="EYJ76" s="278"/>
      <c r="EYK76" s="278"/>
      <c r="EYL76" s="278"/>
      <c r="EYM76" s="278"/>
      <c r="EYN76" s="278"/>
      <c r="EYO76" s="278"/>
      <c r="EYP76" s="278"/>
      <c r="EYQ76" s="278"/>
      <c r="EYR76" s="278"/>
      <c r="EYS76" s="278"/>
      <c r="EYT76" s="278"/>
      <c r="EYU76" s="278"/>
      <c r="EYV76" s="278"/>
      <c r="EYW76" s="278"/>
      <c r="EYX76" s="278"/>
      <c r="EYY76" s="278"/>
      <c r="EYZ76" s="278"/>
      <c r="EZA76" s="278"/>
      <c r="EZB76" s="278"/>
      <c r="EZC76" s="278"/>
      <c r="EZD76" s="278"/>
      <c r="EZE76" s="278"/>
      <c r="EZF76" s="278"/>
      <c r="EZG76" s="278"/>
      <c r="EZH76" s="278"/>
      <c r="EZI76" s="278"/>
      <c r="EZJ76" s="278"/>
      <c r="EZK76" s="278"/>
      <c r="EZL76" s="278"/>
      <c r="EZM76" s="278"/>
      <c r="EZN76" s="278"/>
      <c r="EZO76" s="278"/>
      <c r="EZP76" s="278"/>
      <c r="EZQ76" s="278"/>
      <c r="EZR76" s="278"/>
      <c r="EZS76" s="278"/>
      <c r="EZT76" s="278"/>
      <c r="EZU76" s="278"/>
      <c r="EZV76" s="278"/>
      <c r="EZW76" s="278"/>
      <c r="EZX76" s="278"/>
      <c r="EZY76" s="278"/>
      <c r="EZZ76" s="278"/>
      <c r="FAA76" s="278"/>
      <c r="FAB76" s="278"/>
      <c r="FAC76" s="278"/>
      <c r="FAD76" s="278"/>
      <c r="FAE76" s="278"/>
      <c r="FAF76" s="278"/>
      <c r="FAG76" s="278"/>
      <c r="FAH76" s="278"/>
      <c r="FAI76" s="278"/>
      <c r="FAJ76" s="278"/>
      <c r="FAK76" s="278"/>
      <c r="FAL76" s="278"/>
      <c r="FAM76" s="278"/>
      <c r="FAN76" s="278"/>
      <c r="FAO76" s="278"/>
      <c r="FAP76" s="278"/>
      <c r="FAQ76" s="278"/>
      <c r="FAR76" s="278"/>
      <c r="FAS76" s="278"/>
      <c r="FAT76" s="278"/>
      <c r="FAU76" s="278"/>
      <c r="FAV76" s="278"/>
      <c r="FAW76" s="278"/>
      <c r="FAX76" s="278"/>
      <c r="FAY76" s="278"/>
      <c r="FAZ76" s="278"/>
      <c r="FBA76" s="278"/>
      <c r="FBB76" s="278"/>
      <c r="FBC76" s="278"/>
      <c r="FBD76" s="278"/>
      <c r="FBE76" s="278"/>
      <c r="FBF76" s="278"/>
      <c r="FBG76" s="278"/>
      <c r="FBH76" s="278"/>
      <c r="FBI76" s="278"/>
      <c r="FBJ76" s="278"/>
      <c r="FBK76" s="278"/>
      <c r="FBL76" s="278"/>
      <c r="FBM76" s="278"/>
      <c r="FBN76" s="278"/>
      <c r="FBO76" s="278"/>
      <c r="FBP76" s="278"/>
      <c r="FBQ76" s="278"/>
      <c r="FBR76" s="278"/>
      <c r="FBS76" s="278"/>
      <c r="FBT76" s="278"/>
      <c r="FBU76" s="278"/>
      <c r="FBV76" s="278"/>
      <c r="FBW76" s="278"/>
      <c r="FBX76" s="278"/>
      <c r="FBY76" s="278"/>
      <c r="FBZ76" s="278"/>
      <c r="FCA76" s="278"/>
      <c r="FCB76" s="278"/>
      <c r="FCC76" s="278"/>
      <c r="FCD76" s="278"/>
      <c r="FCE76" s="278"/>
      <c r="FCF76" s="278"/>
      <c r="FCG76" s="278"/>
      <c r="FCH76" s="278"/>
      <c r="FCI76" s="278"/>
      <c r="FCJ76" s="278"/>
      <c r="FCK76" s="278"/>
      <c r="FCL76" s="278"/>
      <c r="FCM76" s="278"/>
      <c r="FCN76" s="278"/>
      <c r="FCO76" s="278"/>
      <c r="FCP76" s="278"/>
      <c r="FCQ76" s="278"/>
      <c r="FCR76" s="278"/>
      <c r="FCS76" s="278"/>
      <c r="FCT76" s="278"/>
      <c r="FCU76" s="278"/>
      <c r="FCV76" s="278"/>
      <c r="FCW76" s="278"/>
      <c r="FCX76" s="278"/>
      <c r="FCY76" s="278"/>
      <c r="FCZ76" s="278"/>
      <c r="FDA76" s="278"/>
      <c r="FDB76" s="278"/>
      <c r="FDC76" s="278"/>
      <c r="FDD76" s="278"/>
      <c r="FDE76" s="278"/>
      <c r="FDF76" s="278"/>
      <c r="FDG76" s="278"/>
      <c r="FDH76" s="278"/>
      <c r="FDI76" s="278"/>
      <c r="FDJ76" s="278"/>
      <c r="FDK76" s="278"/>
      <c r="FDL76" s="278"/>
      <c r="FDM76" s="278"/>
      <c r="FDN76" s="278"/>
      <c r="FDO76" s="278"/>
      <c r="FDP76" s="278"/>
      <c r="FDQ76" s="278"/>
      <c r="FDR76" s="278"/>
      <c r="FDS76" s="278"/>
      <c r="FDT76" s="278"/>
      <c r="FDU76" s="278"/>
      <c r="FDV76" s="278"/>
      <c r="FDW76" s="278"/>
      <c r="FDX76" s="278"/>
      <c r="FDY76" s="278"/>
      <c r="FDZ76" s="278"/>
      <c r="FEA76" s="278"/>
      <c r="FEB76" s="278"/>
      <c r="FEC76" s="278"/>
      <c r="FED76" s="278"/>
      <c r="FEE76" s="278"/>
      <c r="FEF76" s="278"/>
      <c r="FEG76" s="278"/>
      <c r="FEH76" s="278"/>
      <c r="FEI76" s="278"/>
      <c r="FEJ76" s="278"/>
      <c r="FEK76" s="278"/>
      <c r="FEL76" s="278"/>
      <c r="FEM76" s="278"/>
      <c r="FEN76" s="278"/>
      <c r="FEO76" s="278"/>
      <c r="FEP76" s="278"/>
      <c r="FEQ76" s="278"/>
      <c r="FER76" s="278"/>
      <c r="FES76" s="278"/>
      <c r="FET76" s="278"/>
      <c r="FEU76" s="278"/>
      <c r="FEV76" s="278"/>
      <c r="FEW76" s="278"/>
      <c r="FEX76" s="278"/>
      <c r="FEY76" s="278"/>
      <c r="FEZ76" s="278"/>
      <c r="FFA76" s="278"/>
      <c r="FFB76" s="278"/>
      <c r="FFC76" s="278"/>
      <c r="FFD76" s="278"/>
      <c r="FFE76" s="278"/>
      <c r="FFF76" s="278"/>
      <c r="FFG76" s="278"/>
      <c r="FFH76" s="278"/>
      <c r="FFI76" s="278"/>
      <c r="FFJ76" s="278"/>
      <c r="FFK76" s="278"/>
      <c r="FFL76" s="278"/>
      <c r="FFM76" s="278"/>
      <c r="FFN76" s="278"/>
      <c r="FFO76" s="278"/>
      <c r="FFP76" s="278"/>
      <c r="FFQ76" s="278"/>
      <c r="FFR76" s="278"/>
      <c r="FFS76" s="278"/>
      <c r="FFT76" s="278"/>
      <c r="FFU76" s="278"/>
      <c r="FFV76" s="278"/>
      <c r="FFW76" s="278"/>
      <c r="FFX76" s="278"/>
      <c r="FFY76" s="278"/>
      <c r="FFZ76" s="278"/>
      <c r="FGA76" s="278"/>
      <c r="FGB76" s="278"/>
      <c r="FGC76" s="278"/>
      <c r="FGD76" s="278"/>
      <c r="FGE76" s="278"/>
      <c r="FGF76" s="278"/>
      <c r="FGG76" s="278"/>
      <c r="FGH76" s="278"/>
      <c r="FGI76" s="278"/>
      <c r="FGJ76" s="278"/>
      <c r="FGK76" s="278"/>
      <c r="FGL76" s="278"/>
      <c r="FGM76" s="278"/>
      <c r="FGN76" s="278"/>
      <c r="FGO76" s="278"/>
      <c r="FGP76" s="278"/>
      <c r="FGQ76" s="278"/>
      <c r="FGR76" s="278"/>
      <c r="FGS76" s="278"/>
      <c r="FGT76" s="278"/>
      <c r="FGU76" s="278"/>
      <c r="FGV76" s="278"/>
      <c r="FGW76" s="278"/>
      <c r="FGX76" s="278"/>
      <c r="FGY76" s="278"/>
      <c r="FGZ76" s="278"/>
      <c r="FHA76" s="278"/>
      <c r="FHB76" s="278"/>
      <c r="FHC76" s="278"/>
      <c r="FHD76" s="278"/>
      <c r="FHE76" s="278"/>
      <c r="FHF76" s="278"/>
      <c r="FHG76" s="278"/>
      <c r="FHH76" s="278"/>
      <c r="FHI76" s="278"/>
      <c r="FHJ76" s="278"/>
      <c r="FHK76" s="278"/>
      <c r="FHL76" s="278"/>
      <c r="FHM76" s="278"/>
      <c r="FHN76" s="278"/>
      <c r="FHO76" s="278"/>
      <c r="FHP76" s="278"/>
      <c r="FHQ76" s="278"/>
      <c r="FHR76" s="278"/>
      <c r="FHS76" s="278"/>
      <c r="FHT76" s="278"/>
      <c r="FHU76" s="278"/>
      <c r="FHV76" s="278"/>
      <c r="FHW76" s="278"/>
      <c r="FHX76" s="278"/>
      <c r="FHY76" s="278"/>
      <c r="FHZ76" s="278"/>
      <c r="FIA76" s="278"/>
      <c r="FIB76" s="278"/>
      <c r="FIC76" s="278"/>
      <c r="FID76" s="278"/>
      <c r="FIE76" s="278"/>
      <c r="FIF76" s="278"/>
      <c r="FIG76" s="278"/>
      <c r="FIH76" s="278"/>
      <c r="FII76" s="278"/>
      <c r="FIJ76" s="278"/>
      <c r="FIK76" s="278"/>
      <c r="FIL76" s="278"/>
      <c r="FIM76" s="278"/>
      <c r="FIN76" s="278"/>
      <c r="FIO76" s="278"/>
      <c r="FIP76" s="278"/>
      <c r="FIQ76" s="278"/>
      <c r="FIR76" s="278"/>
      <c r="FIS76" s="278"/>
      <c r="FIT76" s="278"/>
      <c r="FIU76" s="278"/>
      <c r="FIV76" s="278"/>
      <c r="FIW76" s="278"/>
      <c r="FIX76" s="278"/>
      <c r="FIY76" s="278"/>
      <c r="FIZ76" s="278"/>
      <c r="FJA76" s="278"/>
      <c r="FJB76" s="278"/>
      <c r="FJC76" s="278"/>
      <c r="FJD76" s="278"/>
      <c r="FJE76" s="278"/>
      <c r="FJF76" s="278"/>
      <c r="FJG76" s="278"/>
      <c r="FJH76" s="278"/>
      <c r="FJI76" s="278"/>
      <c r="FJJ76" s="278"/>
      <c r="FJK76" s="278"/>
      <c r="FJL76" s="278"/>
      <c r="FJM76" s="278"/>
      <c r="FJN76" s="278"/>
      <c r="FJO76" s="278"/>
      <c r="FJP76" s="278"/>
      <c r="FJQ76" s="278"/>
      <c r="FJR76" s="278"/>
      <c r="FJS76" s="278"/>
      <c r="FJT76" s="278"/>
      <c r="FJU76" s="278"/>
      <c r="FJV76" s="278"/>
      <c r="FJW76" s="278"/>
      <c r="FJX76" s="278"/>
      <c r="FJY76" s="278"/>
      <c r="FJZ76" s="278"/>
      <c r="FKA76" s="278"/>
      <c r="FKB76" s="278"/>
      <c r="FKC76" s="278"/>
      <c r="FKD76" s="278"/>
      <c r="FKE76" s="278"/>
      <c r="FKF76" s="278"/>
      <c r="FKG76" s="278"/>
      <c r="FKH76" s="278"/>
      <c r="FKI76" s="278"/>
      <c r="FKJ76" s="278"/>
      <c r="FKK76" s="278"/>
      <c r="FKL76" s="278"/>
      <c r="FKM76" s="278"/>
      <c r="FKN76" s="278"/>
      <c r="FKO76" s="278"/>
      <c r="FKP76" s="278"/>
      <c r="FKQ76" s="278"/>
      <c r="FKR76" s="278"/>
      <c r="FKS76" s="278"/>
      <c r="FKT76" s="278"/>
      <c r="FKU76" s="278"/>
      <c r="FKV76" s="278"/>
      <c r="FKW76" s="278"/>
      <c r="FKX76" s="278"/>
      <c r="FKY76" s="278"/>
      <c r="FKZ76" s="278"/>
      <c r="FLA76" s="278"/>
      <c r="FLB76" s="278"/>
      <c r="FLC76" s="278"/>
      <c r="FLD76" s="278"/>
      <c r="FLE76" s="278"/>
      <c r="FLF76" s="278"/>
      <c r="FLG76" s="278"/>
      <c r="FLH76" s="278"/>
      <c r="FLI76" s="278"/>
      <c r="FLJ76" s="278"/>
      <c r="FLK76" s="278"/>
      <c r="FLL76" s="278"/>
      <c r="FLM76" s="278"/>
      <c r="FLN76" s="278"/>
      <c r="FLO76" s="278"/>
      <c r="FLP76" s="278"/>
      <c r="FLQ76" s="278"/>
      <c r="FLR76" s="278"/>
      <c r="FLS76" s="278"/>
      <c r="FLT76" s="278"/>
      <c r="FLU76" s="278"/>
      <c r="FLV76" s="278"/>
      <c r="FLW76" s="278"/>
      <c r="FLX76" s="278"/>
      <c r="FLY76" s="278"/>
      <c r="FLZ76" s="278"/>
      <c r="FMA76" s="278"/>
      <c r="FMB76" s="278"/>
      <c r="FMC76" s="278"/>
      <c r="FMD76" s="278"/>
      <c r="FME76" s="278"/>
      <c r="FMF76" s="278"/>
      <c r="FMG76" s="278"/>
      <c r="FMH76" s="278"/>
      <c r="FMI76" s="278"/>
      <c r="FMJ76" s="278"/>
      <c r="FMK76" s="278"/>
      <c r="FML76" s="278"/>
      <c r="FMM76" s="278"/>
      <c r="FMN76" s="278"/>
      <c r="FMO76" s="278"/>
      <c r="FMP76" s="278"/>
      <c r="FMQ76" s="278"/>
      <c r="FMR76" s="278"/>
      <c r="FMS76" s="278"/>
      <c r="FMT76" s="278"/>
      <c r="FMU76" s="278"/>
      <c r="FMV76" s="278"/>
      <c r="FMW76" s="278"/>
      <c r="FMX76" s="278"/>
      <c r="FMY76" s="278"/>
      <c r="FMZ76" s="278"/>
      <c r="FNA76" s="278"/>
      <c r="FNB76" s="278"/>
      <c r="FNC76" s="278"/>
      <c r="FND76" s="278"/>
      <c r="FNE76" s="278"/>
      <c r="FNF76" s="278"/>
      <c r="FNG76" s="278"/>
      <c r="FNH76" s="278"/>
      <c r="FNI76" s="278"/>
      <c r="FNJ76" s="278"/>
      <c r="FNK76" s="278"/>
      <c r="FNL76" s="278"/>
      <c r="FNM76" s="278"/>
      <c r="FNN76" s="278"/>
      <c r="FNO76" s="278"/>
      <c r="FNP76" s="278"/>
      <c r="FNQ76" s="278"/>
      <c r="FNR76" s="278"/>
      <c r="FNS76" s="278"/>
      <c r="FNT76" s="278"/>
      <c r="FNU76" s="278"/>
      <c r="FNV76" s="278"/>
      <c r="FNW76" s="278"/>
      <c r="FNX76" s="278"/>
      <c r="FNY76" s="278"/>
      <c r="FNZ76" s="278"/>
      <c r="FOA76" s="278"/>
      <c r="FOB76" s="278"/>
      <c r="FOC76" s="278"/>
      <c r="FOD76" s="278"/>
      <c r="FOE76" s="278"/>
      <c r="FOF76" s="278"/>
      <c r="FOG76" s="278"/>
      <c r="FOH76" s="278"/>
      <c r="FOI76" s="278"/>
      <c r="FOJ76" s="278"/>
      <c r="FOK76" s="278"/>
      <c r="FOL76" s="278"/>
      <c r="FOM76" s="278"/>
      <c r="FON76" s="278"/>
      <c r="FOO76" s="278"/>
      <c r="FOP76" s="278"/>
      <c r="FOQ76" s="278"/>
      <c r="FOR76" s="278"/>
      <c r="FOS76" s="278"/>
      <c r="FOT76" s="278"/>
      <c r="FOU76" s="278"/>
      <c r="FOV76" s="278"/>
      <c r="FOW76" s="278"/>
      <c r="FOX76" s="278"/>
      <c r="FOY76" s="278"/>
      <c r="FOZ76" s="278"/>
      <c r="FPA76" s="278"/>
      <c r="FPB76" s="278"/>
      <c r="FPC76" s="278"/>
      <c r="FPD76" s="278"/>
      <c r="FPE76" s="278"/>
      <c r="FPF76" s="278"/>
      <c r="FPG76" s="278"/>
      <c r="FPH76" s="278"/>
      <c r="FPI76" s="278"/>
      <c r="FPJ76" s="278"/>
      <c r="FPK76" s="278"/>
      <c r="FPL76" s="278"/>
      <c r="FPM76" s="278"/>
      <c r="FPN76" s="278"/>
      <c r="FPO76" s="278"/>
      <c r="FPP76" s="278"/>
      <c r="FPQ76" s="278"/>
      <c r="FPR76" s="278"/>
      <c r="FPS76" s="278"/>
      <c r="FPT76" s="278"/>
      <c r="FPU76" s="278"/>
      <c r="FPV76" s="278"/>
      <c r="FPW76" s="278"/>
      <c r="FPX76" s="278"/>
      <c r="FPY76" s="278"/>
      <c r="FPZ76" s="278"/>
      <c r="FQA76" s="278"/>
      <c r="FQB76" s="278"/>
      <c r="FQC76" s="278"/>
      <c r="FQD76" s="278"/>
      <c r="FQE76" s="278"/>
      <c r="FQF76" s="278"/>
      <c r="FQG76" s="278"/>
      <c r="FQH76" s="278"/>
      <c r="FQI76" s="278"/>
      <c r="FQJ76" s="278"/>
      <c r="FQK76" s="278"/>
      <c r="FQL76" s="278"/>
      <c r="FQM76" s="278"/>
      <c r="FQN76" s="278"/>
      <c r="FQO76" s="278"/>
      <c r="FQP76" s="278"/>
      <c r="FQQ76" s="278"/>
      <c r="FQR76" s="278"/>
      <c r="FQS76" s="278"/>
      <c r="FQT76" s="278"/>
      <c r="FQU76" s="278"/>
      <c r="FQV76" s="278"/>
      <c r="FQW76" s="278"/>
      <c r="FQX76" s="278"/>
      <c r="FQY76" s="278"/>
      <c r="FQZ76" s="278"/>
      <c r="FRA76" s="278"/>
      <c r="FRB76" s="278"/>
      <c r="FRC76" s="278"/>
      <c r="FRD76" s="278"/>
      <c r="FRE76" s="278"/>
      <c r="FRF76" s="278"/>
      <c r="FRG76" s="278"/>
      <c r="FRH76" s="278"/>
      <c r="FRI76" s="278"/>
      <c r="FRJ76" s="278"/>
      <c r="FRK76" s="278"/>
      <c r="FRL76" s="278"/>
      <c r="FRM76" s="278"/>
      <c r="FRN76" s="278"/>
      <c r="FRO76" s="278"/>
      <c r="FRP76" s="278"/>
      <c r="FRQ76" s="278"/>
      <c r="FRR76" s="278"/>
      <c r="FRS76" s="278"/>
      <c r="FRT76" s="278"/>
      <c r="FRU76" s="278"/>
      <c r="FRV76" s="278"/>
      <c r="FRW76" s="278"/>
      <c r="FRX76" s="278"/>
      <c r="FRY76" s="278"/>
      <c r="FRZ76" s="278"/>
      <c r="FSA76" s="278"/>
      <c r="FSB76" s="278"/>
      <c r="FSC76" s="278"/>
      <c r="FSD76" s="278"/>
      <c r="FSE76" s="278"/>
      <c r="FSF76" s="278"/>
      <c r="FSG76" s="278"/>
      <c r="FSH76" s="278"/>
      <c r="FSI76" s="278"/>
      <c r="FSJ76" s="278"/>
      <c r="FSK76" s="278"/>
      <c r="FSL76" s="278"/>
      <c r="FSM76" s="278"/>
      <c r="FSN76" s="278"/>
      <c r="FSO76" s="278"/>
      <c r="FSP76" s="278"/>
      <c r="FSQ76" s="278"/>
      <c r="FSR76" s="278"/>
      <c r="FSS76" s="278"/>
      <c r="FST76" s="278"/>
      <c r="FSU76" s="278"/>
      <c r="FSV76" s="278"/>
      <c r="FSW76" s="278"/>
      <c r="FSX76" s="278"/>
      <c r="FSY76" s="278"/>
      <c r="FSZ76" s="278"/>
      <c r="FTA76" s="278"/>
      <c r="FTB76" s="278"/>
      <c r="FTC76" s="278"/>
      <c r="FTD76" s="278"/>
      <c r="FTE76" s="278"/>
      <c r="FTF76" s="278"/>
      <c r="FTG76" s="278"/>
      <c r="FTH76" s="278"/>
      <c r="FTI76" s="278"/>
      <c r="FTJ76" s="278"/>
      <c r="FTK76" s="278"/>
      <c r="FTL76" s="278"/>
      <c r="FTM76" s="278"/>
      <c r="FTN76" s="278"/>
      <c r="FTO76" s="278"/>
      <c r="FTP76" s="278"/>
      <c r="FTQ76" s="278"/>
      <c r="FTR76" s="278"/>
      <c r="FTS76" s="278"/>
      <c r="FTT76" s="278"/>
      <c r="FTU76" s="278"/>
      <c r="FTV76" s="278"/>
      <c r="FTW76" s="278"/>
      <c r="FTX76" s="278"/>
      <c r="FTY76" s="278"/>
      <c r="FTZ76" s="278"/>
      <c r="FUA76" s="278"/>
      <c r="FUB76" s="278"/>
      <c r="FUC76" s="278"/>
      <c r="FUD76" s="278"/>
      <c r="FUE76" s="278"/>
      <c r="FUF76" s="278"/>
      <c r="FUG76" s="278"/>
      <c r="FUH76" s="278"/>
      <c r="FUI76" s="278"/>
      <c r="FUJ76" s="278"/>
      <c r="FUK76" s="278"/>
      <c r="FUL76" s="278"/>
      <c r="FUM76" s="278"/>
      <c r="FUN76" s="278"/>
      <c r="FUO76" s="278"/>
      <c r="FUP76" s="278"/>
      <c r="FUQ76" s="278"/>
      <c r="FUR76" s="278"/>
      <c r="FUS76" s="278"/>
      <c r="FUT76" s="278"/>
      <c r="FUU76" s="278"/>
      <c r="FUV76" s="278"/>
      <c r="FUW76" s="278"/>
      <c r="FUX76" s="278"/>
      <c r="FUY76" s="278"/>
      <c r="FUZ76" s="278"/>
      <c r="FVA76" s="278"/>
      <c r="FVB76" s="278"/>
      <c r="FVC76" s="278"/>
      <c r="FVD76" s="278"/>
      <c r="FVE76" s="278"/>
      <c r="FVF76" s="278"/>
      <c r="FVG76" s="278"/>
      <c r="FVH76" s="278"/>
      <c r="FVI76" s="278"/>
      <c r="FVJ76" s="278"/>
      <c r="FVK76" s="278"/>
      <c r="FVL76" s="278"/>
      <c r="FVM76" s="278"/>
      <c r="FVN76" s="278"/>
      <c r="FVO76" s="278"/>
      <c r="FVP76" s="278"/>
      <c r="FVQ76" s="278"/>
      <c r="FVR76" s="278"/>
      <c r="FVS76" s="278"/>
      <c r="FVT76" s="278"/>
      <c r="FVU76" s="278"/>
      <c r="FVV76" s="278"/>
      <c r="FVW76" s="278"/>
      <c r="FVX76" s="278"/>
      <c r="FVY76" s="278"/>
      <c r="FVZ76" s="278"/>
      <c r="FWA76" s="278"/>
      <c r="FWB76" s="278"/>
      <c r="FWC76" s="278"/>
      <c r="FWD76" s="278"/>
      <c r="FWE76" s="278"/>
      <c r="FWF76" s="278"/>
      <c r="FWG76" s="278"/>
      <c r="FWH76" s="278"/>
      <c r="FWI76" s="278"/>
      <c r="FWJ76" s="278"/>
      <c r="FWK76" s="278"/>
      <c r="FWL76" s="278"/>
      <c r="FWM76" s="278"/>
      <c r="FWN76" s="278"/>
      <c r="FWO76" s="278"/>
      <c r="FWP76" s="278"/>
      <c r="FWQ76" s="278"/>
      <c r="FWR76" s="278"/>
      <c r="FWS76" s="278"/>
      <c r="FWT76" s="278"/>
      <c r="FWU76" s="278"/>
      <c r="FWV76" s="278"/>
      <c r="FWW76" s="278"/>
      <c r="FWX76" s="278"/>
      <c r="FWY76" s="278"/>
      <c r="FWZ76" s="278"/>
      <c r="FXA76" s="278"/>
      <c r="FXB76" s="278"/>
      <c r="FXC76" s="278"/>
      <c r="FXD76" s="278"/>
      <c r="FXE76" s="278"/>
      <c r="FXF76" s="278"/>
      <c r="FXG76" s="278"/>
      <c r="FXH76" s="278"/>
      <c r="FXI76" s="278"/>
      <c r="FXJ76" s="278"/>
      <c r="FXK76" s="278"/>
      <c r="FXL76" s="278"/>
      <c r="FXM76" s="278"/>
      <c r="FXN76" s="278"/>
      <c r="FXO76" s="278"/>
      <c r="FXP76" s="278"/>
      <c r="FXQ76" s="278"/>
      <c r="FXR76" s="278"/>
      <c r="FXS76" s="278"/>
      <c r="FXT76" s="278"/>
      <c r="FXU76" s="278"/>
      <c r="FXV76" s="278"/>
      <c r="FXW76" s="278"/>
      <c r="FXX76" s="278"/>
      <c r="FXY76" s="278"/>
      <c r="FXZ76" s="278"/>
      <c r="FYA76" s="278"/>
      <c r="FYB76" s="278"/>
      <c r="FYC76" s="278"/>
      <c r="FYD76" s="278"/>
      <c r="FYE76" s="278"/>
      <c r="FYF76" s="278"/>
      <c r="FYG76" s="278"/>
      <c r="FYH76" s="278"/>
      <c r="FYI76" s="278"/>
      <c r="FYJ76" s="278"/>
      <c r="FYK76" s="278"/>
      <c r="FYL76" s="278"/>
      <c r="FYM76" s="278"/>
      <c r="FYN76" s="278"/>
      <c r="FYO76" s="278"/>
      <c r="FYP76" s="278"/>
      <c r="FYQ76" s="278"/>
      <c r="FYR76" s="278"/>
      <c r="FYS76" s="278"/>
      <c r="FYT76" s="278"/>
      <c r="FYU76" s="278"/>
      <c r="FYV76" s="278"/>
      <c r="FYW76" s="278"/>
      <c r="FYX76" s="278"/>
      <c r="FYY76" s="278"/>
      <c r="FYZ76" s="278"/>
      <c r="FZA76" s="278"/>
      <c r="FZB76" s="278"/>
      <c r="FZC76" s="278"/>
      <c r="FZD76" s="278"/>
      <c r="FZE76" s="278"/>
      <c r="FZF76" s="278"/>
      <c r="FZG76" s="278"/>
      <c r="FZH76" s="278"/>
      <c r="FZI76" s="278"/>
      <c r="FZJ76" s="278"/>
      <c r="FZK76" s="278"/>
      <c r="FZL76" s="278"/>
      <c r="FZM76" s="278"/>
      <c r="FZN76" s="278"/>
      <c r="FZO76" s="278"/>
      <c r="FZP76" s="278"/>
      <c r="FZQ76" s="278"/>
      <c r="FZR76" s="278"/>
      <c r="FZS76" s="278"/>
      <c r="FZT76" s="278"/>
      <c r="FZU76" s="278"/>
      <c r="FZV76" s="278"/>
      <c r="FZW76" s="278"/>
      <c r="FZX76" s="278"/>
      <c r="FZY76" s="278"/>
      <c r="FZZ76" s="278"/>
      <c r="GAA76" s="278"/>
      <c r="GAB76" s="278"/>
      <c r="GAC76" s="278"/>
      <c r="GAD76" s="278"/>
      <c r="GAE76" s="278"/>
      <c r="GAF76" s="278"/>
      <c r="GAG76" s="278"/>
      <c r="GAH76" s="278"/>
      <c r="GAI76" s="278"/>
      <c r="GAJ76" s="278"/>
      <c r="GAK76" s="278"/>
      <c r="GAL76" s="278"/>
      <c r="GAM76" s="278"/>
      <c r="GAN76" s="278"/>
      <c r="GAO76" s="278"/>
      <c r="GAP76" s="278"/>
      <c r="GAQ76" s="278"/>
      <c r="GAR76" s="278"/>
      <c r="GAS76" s="278"/>
      <c r="GAT76" s="278"/>
      <c r="GAU76" s="278"/>
      <c r="GAV76" s="278"/>
      <c r="GAW76" s="278"/>
      <c r="GAX76" s="278"/>
      <c r="GAY76" s="278"/>
      <c r="GAZ76" s="278"/>
      <c r="GBA76" s="278"/>
      <c r="GBB76" s="278"/>
      <c r="GBC76" s="278"/>
      <c r="GBD76" s="278"/>
      <c r="GBE76" s="278"/>
      <c r="GBF76" s="278"/>
      <c r="GBG76" s="278"/>
      <c r="GBH76" s="278"/>
      <c r="GBI76" s="278"/>
      <c r="GBJ76" s="278"/>
      <c r="GBK76" s="278"/>
      <c r="GBL76" s="278"/>
      <c r="GBM76" s="278"/>
      <c r="GBN76" s="278"/>
      <c r="GBO76" s="278"/>
      <c r="GBP76" s="278"/>
      <c r="GBQ76" s="278"/>
      <c r="GBR76" s="278"/>
      <c r="GBS76" s="278"/>
      <c r="GBT76" s="278"/>
      <c r="GBU76" s="278"/>
      <c r="GBV76" s="278"/>
      <c r="GBW76" s="278"/>
      <c r="GBX76" s="278"/>
      <c r="GBY76" s="278"/>
      <c r="GBZ76" s="278"/>
      <c r="GCA76" s="278"/>
      <c r="GCB76" s="278"/>
      <c r="GCC76" s="278"/>
      <c r="GCD76" s="278"/>
      <c r="GCE76" s="278"/>
      <c r="GCF76" s="278"/>
      <c r="GCG76" s="278"/>
      <c r="GCH76" s="278"/>
      <c r="GCI76" s="278"/>
      <c r="GCJ76" s="278"/>
      <c r="GCK76" s="278"/>
      <c r="GCL76" s="278"/>
      <c r="GCM76" s="278"/>
      <c r="GCN76" s="278"/>
      <c r="GCO76" s="278"/>
      <c r="GCP76" s="278"/>
      <c r="GCQ76" s="278"/>
      <c r="GCR76" s="278"/>
      <c r="GCS76" s="278"/>
      <c r="GCT76" s="278"/>
      <c r="GCU76" s="278"/>
      <c r="GCV76" s="278"/>
      <c r="GCW76" s="278"/>
      <c r="GCX76" s="278"/>
      <c r="GCY76" s="278"/>
      <c r="GCZ76" s="278"/>
      <c r="GDA76" s="278"/>
      <c r="GDB76" s="278"/>
      <c r="GDC76" s="278"/>
      <c r="GDD76" s="278"/>
      <c r="GDE76" s="278"/>
      <c r="GDF76" s="278"/>
      <c r="GDG76" s="278"/>
      <c r="GDH76" s="278"/>
      <c r="GDI76" s="278"/>
      <c r="GDJ76" s="278"/>
      <c r="GDK76" s="278"/>
      <c r="GDL76" s="278"/>
      <c r="GDM76" s="278"/>
      <c r="GDN76" s="278"/>
      <c r="GDO76" s="278"/>
      <c r="GDP76" s="278"/>
      <c r="GDQ76" s="278"/>
      <c r="GDR76" s="278"/>
      <c r="GDS76" s="278"/>
      <c r="GDT76" s="278"/>
      <c r="GDU76" s="278"/>
      <c r="GDV76" s="278"/>
      <c r="GDW76" s="278"/>
      <c r="GDX76" s="278"/>
      <c r="GDY76" s="278"/>
      <c r="GDZ76" s="278"/>
      <c r="GEA76" s="278"/>
      <c r="GEB76" s="278"/>
      <c r="GEC76" s="278"/>
      <c r="GED76" s="278"/>
      <c r="GEE76" s="278"/>
      <c r="GEF76" s="278"/>
      <c r="GEG76" s="278"/>
      <c r="GEH76" s="278"/>
      <c r="GEI76" s="278"/>
      <c r="GEJ76" s="278"/>
      <c r="GEK76" s="278"/>
      <c r="GEL76" s="278"/>
      <c r="GEM76" s="278"/>
      <c r="GEN76" s="278"/>
      <c r="GEO76" s="278"/>
      <c r="GEP76" s="278"/>
      <c r="GEQ76" s="278"/>
      <c r="GER76" s="278"/>
      <c r="GES76" s="278"/>
      <c r="GET76" s="278"/>
      <c r="GEU76" s="278"/>
      <c r="GEV76" s="278"/>
      <c r="GEW76" s="278"/>
      <c r="GEX76" s="278"/>
      <c r="GEY76" s="278"/>
      <c r="GEZ76" s="278"/>
      <c r="GFA76" s="278"/>
      <c r="GFB76" s="278"/>
      <c r="GFC76" s="278"/>
      <c r="GFD76" s="278"/>
      <c r="GFE76" s="278"/>
      <c r="GFF76" s="278"/>
      <c r="GFG76" s="278"/>
      <c r="GFH76" s="278"/>
      <c r="GFI76" s="278"/>
      <c r="GFJ76" s="278"/>
      <c r="GFK76" s="278"/>
      <c r="GFL76" s="278"/>
      <c r="GFM76" s="278"/>
      <c r="GFN76" s="278"/>
      <c r="GFO76" s="278"/>
      <c r="GFP76" s="278"/>
      <c r="GFQ76" s="278"/>
      <c r="GFR76" s="278"/>
      <c r="GFS76" s="278"/>
      <c r="GFT76" s="278"/>
      <c r="GFU76" s="278"/>
      <c r="GFV76" s="278"/>
      <c r="GFW76" s="278"/>
      <c r="GFX76" s="278"/>
      <c r="GFY76" s="278"/>
      <c r="GFZ76" s="278"/>
      <c r="GGA76" s="278"/>
      <c r="GGB76" s="278"/>
      <c r="GGC76" s="278"/>
      <c r="GGD76" s="278"/>
      <c r="GGE76" s="278"/>
      <c r="GGF76" s="278"/>
      <c r="GGG76" s="278"/>
      <c r="GGH76" s="278"/>
      <c r="GGI76" s="278"/>
      <c r="GGJ76" s="278"/>
      <c r="GGK76" s="278"/>
      <c r="GGL76" s="278"/>
      <c r="GGM76" s="278"/>
      <c r="GGN76" s="278"/>
      <c r="GGO76" s="278"/>
      <c r="GGP76" s="278"/>
      <c r="GGQ76" s="278"/>
      <c r="GGR76" s="278"/>
      <c r="GGS76" s="278"/>
      <c r="GGT76" s="278"/>
      <c r="GGU76" s="278"/>
      <c r="GGV76" s="278"/>
      <c r="GGW76" s="278"/>
      <c r="GGX76" s="278"/>
      <c r="GGY76" s="278"/>
      <c r="GGZ76" s="278"/>
      <c r="GHA76" s="278"/>
      <c r="GHB76" s="278"/>
      <c r="GHC76" s="278"/>
      <c r="GHD76" s="278"/>
      <c r="GHE76" s="278"/>
      <c r="GHF76" s="278"/>
      <c r="GHG76" s="278"/>
      <c r="GHH76" s="278"/>
      <c r="GHI76" s="278"/>
      <c r="GHJ76" s="278"/>
      <c r="GHK76" s="278"/>
      <c r="GHL76" s="278"/>
      <c r="GHM76" s="278"/>
      <c r="GHN76" s="278"/>
      <c r="GHO76" s="278"/>
      <c r="GHP76" s="278"/>
      <c r="GHQ76" s="278"/>
      <c r="GHR76" s="278"/>
      <c r="GHS76" s="278"/>
      <c r="GHT76" s="278"/>
      <c r="GHU76" s="278"/>
      <c r="GHV76" s="278"/>
      <c r="GHW76" s="278"/>
      <c r="GHX76" s="278"/>
      <c r="GHY76" s="278"/>
      <c r="GHZ76" s="278"/>
      <c r="GIA76" s="278"/>
      <c r="GIB76" s="278"/>
      <c r="GIC76" s="278"/>
      <c r="GID76" s="278"/>
      <c r="GIE76" s="278"/>
      <c r="GIF76" s="278"/>
      <c r="GIG76" s="278"/>
      <c r="GIH76" s="278"/>
      <c r="GII76" s="278"/>
      <c r="GIJ76" s="278"/>
      <c r="GIK76" s="278"/>
      <c r="GIL76" s="278"/>
      <c r="GIM76" s="278"/>
      <c r="GIN76" s="278"/>
      <c r="GIO76" s="278"/>
      <c r="GIP76" s="278"/>
      <c r="GIQ76" s="278"/>
      <c r="GIR76" s="278"/>
      <c r="GIS76" s="278"/>
      <c r="GIT76" s="278"/>
      <c r="GIU76" s="278"/>
      <c r="GIV76" s="278"/>
      <c r="GIW76" s="278"/>
      <c r="GIX76" s="278"/>
      <c r="GIY76" s="278"/>
      <c r="GIZ76" s="278"/>
      <c r="GJA76" s="278"/>
      <c r="GJB76" s="278"/>
      <c r="GJC76" s="278"/>
      <c r="GJD76" s="278"/>
      <c r="GJE76" s="278"/>
      <c r="GJF76" s="278"/>
      <c r="GJG76" s="278"/>
      <c r="GJH76" s="278"/>
      <c r="GJI76" s="278"/>
      <c r="GJJ76" s="278"/>
      <c r="GJK76" s="278"/>
      <c r="GJL76" s="278"/>
      <c r="GJM76" s="278"/>
      <c r="GJN76" s="278"/>
      <c r="GJO76" s="278"/>
      <c r="GJP76" s="278"/>
      <c r="GJQ76" s="278"/>
      <c r="GJR76" s="278"/>
      <c r="GJS76" s="278"/>
      <c r="GJT76" s="278"/>
      <c r="GJU76" s="278"/>
      <c r="GJV76" s="278"/>
      <c r="GJW76" s="278"/>
      <c r="GJX76" s="278"/>
      <c r="GJY76" s="278"/>
      <c r="GJZ76" s="278"/>
      <c r="GKA76" s="278"/>
      <c r="GKB76" s="278"/>
      <c r="GKC76" s="278"/>
      <c r="GKD76" s="278"/>
      <c r="GKE76" s="278"/>
      <c r="GKF76" s="278"/>
      <c r="GKG76" s="278"/>
      <c r="GKH76" s="278"/>
      <c r="GKI76" s="278"/>
      <c r="GKJ76" s="278"/>
      <c r="GKK76" s="278"/>
      <c r="GKL76" s="278"/>
      <c r="GKM76" s="278"/>
      <c r="GKN76" s="278"/>
      <c r="GKO76" s="278"/>
      <c r="GKP76" s="278"/>
      <c r="GKQ76" s="278"/>
      <c r="GKR76" s="278"/>
      <c r="GKS76" s="278"/>
      <c r="GKT76" s="278"/>
      <c r="GKU76" s="278"/>
      <c r="GKV76" s="278"/>
      <c r="GKW76" s="278"/>
      <c r="GKX76" s="278"/>
      <c r="GKY76" s="278"/>
      <c r="GKZ76" s="278"/>
      <c r="GLA76" s="278"/>
      <c r="GLB76" s="278"/>
      <c r="GLC76" s="278"/>
      <c r="GLD76" s="278"/>
      <c r="GLE76" s="278"/>
      <c r="GLF76" s="278"/>
      <c r="GLG76" s="278"/>
      <c r="GLH76" s="278"/>
      <c r="GLI76" s="278"/>
      <c r="GLJ76" s="278"/>
      <c r="GLK76" s="278"/>
      <c r="GLL76" s="278"/>
      <c r="GLM76" s="278"/>
      <c r="GLN76" s="278"/>
      <c r="GLO76" s="278"/>
      <c r="GLP76" s="278"/>
      <c r="GLQ76" s="278"/>
      <c r="GLR76" s="278"/>
      <c r="GLS76" s="278"/>
      <c r="GLT76" s="278"/>
      <c r="GLU76" s="278"/>
      <c r="GLV76" s="278"/>
      <c r="GLW76" s="278"/>
      <c r="GLX76" s="278"/>
      <c r="GLY76" s="278"/>
      <c r="GLZ76" s="278"/>
      <c r="GMA76" s="278"/>
      <c r="GMB76" s="278"/>
      <c r="GMC76" s="278"/>
      <c r="GMD76" s="278"/>
      <c r="GME76" s="278"/>
      <c r="GMF76" s="278"/>
      <c r="GMG76" s="278"/>
      <c r="GMH76" s="278"/>
      <c r="GMI76" s="278"/>
      <c r="GMJ76" s="278"/>
      <c r="GMK76" s="278"/>
      <c r="GML76" s="278"/>
      <c r="GMM76" s="278"/>
      <c r="GMN76" s="278"/>
      <c r="GMO76" s="278"/>
      <c r="GMP76" s="278"/>
      <c r="GMQ76" s="278"/>
      <c r="GMR76" s="278"/>
      <c r="GMS76" s="278"/>
      <c r="GMT76" s="278"/>
      <c r="GMU76" s="278"/>
      <c r="GMV76" s="278"/>
      <c r="GMW76" s="278"/>
      <c r="GMX76" s="278"/>
      <c r="GMY76" s="278"/>
      <c r="GMZ76" s="278"/>
      <c r="GNA76" s="278"/>
      <c r="GNB76" s="278"/>
      <c r="GNC76" s="278"/>
      <c r="GND76" s="278"/>
      <c r="GNE76" s="278"/>
      <c r="GNF76" s="278"/>
      <c r="GNG76" s="278"/>
      <c r="GNH76" s="278"/>
      <c r="GNI76" s="278"/>
      <c r="GNJ76" s="278"/>
      <c r="GNK76" s="278"/>
      <c r="GNL76" s="278"/>
      <c r="GNM76" s="278"/>
      <c r="GNN76" s="278"/>
      <c r="GNO76" s="278"/>
      <c r="GNP76" s="278"/>
      <c r="GNQ76" s="278"/>
      <c r="GNR76" s="278"/>
      <c r="GNS76" s="278"/>
      <c r="GNT76" s="278"/>
      <c r="GNU76" s="278"/>
      <c r="GNV76" s="278"/>
      <c r="GNW76" s="278"/>
      <c r="GNX76" s="278"/>
      <c r="GNY76" s="278"/>
      <c r="GNZ76" s="278"/>
      <c r="GOA76" s="278"/>
      <c r="GOB76" s="278"/>
      <c r="GOC76" s="278"/>
      <c r="GOD76" s="278"/>
      <c r="GOE76" s="278"/>
      <c r="GOF76" s="278"/>
      <c r="GOG76" s="278"/>
      <c r="GOH76" s="278"/>
      <c r="GOI76" s="278"/>
      <c r="GOJ76" s="278"/>
      <c r="GOK76" s="278"/>
      <c r="GOL76" s="278"/>
      <c r="GOM76" s="278"/>
      <c r="GON76" s="278"/>
      <c r="GOO76" s="278"/>
      <c r="GOP76" s="278"/>
      <c r="GOQ76" s="278"/>
      <c r="GOR76" s="278"/>
      <c r="GOS76" s="278"/>
      <c r="GOT76" s="278"/>
      <c r="GOU76" s="278"/>
      <c r="GOV76" s="278"/>
      <c r="GOW76" s="278"/>
      <c r="GOX76" s="278"/>
      <c r="GOY76" s="278"/>
      <c r="GOZ76" s="278"/>
      <c r="GPA76" s="278"/>
      <c r="GPB76" s="278"/>
      <c r="GPC76" s="278"/>
      <c r="GPD76" s="278"/>
      <c r="GPE76" s="278"/>
      <c r="GPF76" s="278"/>
      <c r="GPG76" s="278"/>
      <c r="GPH76" s="278"/>
      <c r="GPI76" s="278"/>
      <c r="GPJ76" s="278"/>
      <c r="GPK76" s="278"/>
      <c r="GPL76" s="278"/>
      <c r="GPM76" s="278"/>
      <c r="GPN76" s="278"/>
      <c r="GPO76" s="278"/>
      <c r="GPP76" s="278"/>
      <c r="GPQ76" s="278"/>
      <c r="GPR76" s="278"/>
      <c r="GPS76" s="278"/>
      <c r="GPT76" s="278"/>
      <c r="GPU76" s="278"/>
      <c r="GPV76" s="278"/>
      <c r="GPW76" s="278"/>
      <c r="GPX76" s="278"/>
      <c r="GPY76" s="278"/>
      <c r="GPZ76" s="278"/>
      <c r="GQA76" s="278"/>
      <c r="GQB76" s="278"/>
      <c r="GQC76" s="278"/>
      <c r="GQD76" s="278"/>
      <c r="GQE76" s="278"/>
      <c r="GQF76" s="278"/>
      <c r="GQG76" s="278"/>
      <c r="GQH76" s="278"/>
      <c r="GQI76" s="278"/>
      <c r="GQJ76" s="278"/>
      <c r="GQK76" s="278"/>
      <c r="GQL76" s="278"/>
      <c r="GQM76" s="278"/>
      <c r="GQN76" s="278"/>
      <c r="GQO76" s="278"/>
      <c r="GQP76" s="278"/>
      <c r="GQQ76" s="278"/>
      <c r="GQR76" s="278"/>
      <c r="GQS76" s="278"/>
      <c r="GQT76" s="278"/>
      <c r="GQU76" s="278"/>
      <c r="GQV76" s="278"/>
      <c r="GQW76" s="278"/>
      <c r="GQX76" s="278"/>
      <c r="GQY76" s="278"/>
      <c r="GQZ76" s="278"/>
      <c r="GRA76" s="278"/>
      <c r="GRB76" s="278"/>
      <c r="GRC76" s="278"/>
      <c r="GRD76" s="278"/>
      <c r="GRE76" s="278"/>
      <c r="GRF76" s="278"/>
      <c r="GRG76" s="278"/>
      <c r="GRH76" s="278"/>
      <c r="GRI76" s="278"/>
      <c r="GRJ76" s="278"/>
      <c r="GRK76" s="278"/>
      <c r="GRL76" s="278"/>
      <c r="GRM76" s="278"/>
      <c r="GRN76" s="278"/>
      <c r="GRO76" s="278"/>
      <c r="GRP76" s="278"/>
      <c r="GRQ76" s="278"/>
      <c r="GRR76" s="278"/>
      <c r="GRS76" s="278"/>
      <c r="GRT76" s="278"/>
      <c r="GRU76" s="278"/>
      <c r="GRV76" s="278"/>
      <c r="GRW76" s="278"/>
      <c r="GRX76" s="278"/>
      <c r="GRY76" s="278"/>
      <c r="GRZ76" s="278"/>
      <c r="GSA76" s="278"/>
      <c r="GSB76" s="278"/>
      <c r="GSC76" s="278"/>
      <c r="GSD76" s="278"/>
      <c r="GSE76" s="278"/>
      <c r="GSF76" s="278"/>
      <c r="GSG76" s="278"/>
      <c r="GSH76" s="278"/>
      <c r="GSI76" s="278"/>
      <c r="GSJ76" s="278"/>
      <c r="GSK76" s="278"/>
      <c r="GSL76" s="278"/>
      <c r="GSM76" s="278"/>
      <c r="GSN76" s="278"/>
      <c r="GSO76" s="278"/>
      <c r="GSP76" s="278"/>
      <c r="GSQ76" s="278"/>
      <c r="GSR76" s="278"/>
      <c r="GSS76" s="278"/>
      <c r="GST76" s="278"/>
      <c r="GSU76" s="278"/>
      <c r="GSV76" s="278"/>
      <c r="GSW76" s="278"/>
      <c r="GSX76" s="278"/>
      <c r="GSY76" s="278"/>
      <c r="GSZ76" s="278"/>
      <c r="GTA76" s="278"/>
      <c r="GTB76" s="278"/>
      <c r="GTC76" s="278"/>
      <c r="GTD76" s="278"/>
      <c r="GTE76" s="278"/>
      <c r="GTF76" s="278"/>
      <c r="GTG76" s="278"/>
      <c r="GTH76" s="278"/>
      <c r="GTI76" s="278"/>
      <c r="GTJ76" s="278"/>
      <c r="GTK76" s="278"/>
      <c r="GTL76" s="278"/>
      <c r="GTM76" s="278"/>
      <c r="GTN76" s="278"/>
      <c r="GTO76" s="278"/>
      <c r="GTP76" s="278"/>
      <c r="GTQ76" s="278"/>
      <c r="GTR76" s="278"/>
      <c r="GTS76" s="278"/>
      <c r="GTT76" s="278"/>
      <c r="GTU76" s="278"/>
      <c r="GTV76" s="278"/>
      <c r="GTW76" s="278"/>
      <c r="GTX76" s="278"/>
      <c r="GTY76" s="278"/>
      <c r="GTZ76" s="278"/>
      <c r="GUA76" s="278"/>
      <c r="GUB76" s="278"/>
      <c r="GUC76" s="278"/>
      <c r="GUD76" s="278"/>
      <c r="GUE76" s="278"/>
      <c r="GUF76" s="278"/>
      <c r="GUG76" s="278"/>
      <c r="GUH76" s="278"/>
      <c r="GUI76" s="278"/>
      <c r="GUJ76" s="278"/>
      <c r="GUK76" s="278"/>
      <c r="GUL76" s="278"/>
      <c r="GUM76" s="278"/>
      <c r="GUN76" s="278"/>
      <c r="GUO76" s="278"/>
      <c r="GUP76" s="278"/>
      <c r="GUQ76" s="278"/>
      <c r="GUR76" s="278"/>
      <c r="GUS76" s="278"/>
      <c r="GUT76" s="278"/>
      <c r="GUU76" s="278"/>
      <c r="GUV76" s="278"/>
      <c r="GUW76" s="278"/>
      <c r="GUX76" s="278"/>
      <c r="GUY76" s="278"/>
      <c r="GUZ76" s="278"/>
      <c r="GVA76" s="278"/>
      <c r="GVB76" s="278"/>
      <c r="GVC76" s="278"/>
      <c r="GVD76" s="278"/>
      <c r="GVE76" s="278"/>
      <c r="GVF76" s="278"/>
      <c r="GVG76" s="278"/>
      <c r="GVH76" s="278"/>
      <c r="GVI76" s="278"/>
      <c r="GVJ76" s="278"/>
      <c r="GVK76" s="278"/>
      <c r="GVL76" s="278"/>
      <c r="GVM76" s="278"/>
      <c r="GVN76" s="278"/>
      <c r="GVO76" s="278"/>
      <c r="GVP76" s="278"/>
      <c r="GVQ76" s="278"/>
      <c r="GVR76" s="278"/>
      <c r="GVS76" s="278"/>
      <c r="GVT76" s="278"/>
      <c r="GVU76" s="278"/>
      <c r="GVV76" s="278"/>
      <c r="GVW76" s="278"/>
      <c r="GVX76" s="278"/>
      <c r="GVY76" s="278"/>
      <c r="GVZ76" s="278"/>
      <c r="GWA76" s="278"/>
      <c r="GWB76" s="278"/>
      <c r="GWC76" s="278"/>
      <c r="GWD76" s="278"/>
      <c r="GWE76" s="278"/>
      <c r="GWF76" s="278"/>
      <c r="GWG76" s="278"/>
      <c r="GWH76" s="278"/>
      <c r="GWI76" s="278"/>
      <c r="GWJ76" s="278"/>
      <c r="GWK76" s="278"/>
      <c r="GWL76" s="278"/>
      <c r="GWM76" s="278"/>
      <c r="GWN76" s="278"/>
      <c r="GWO76" s="278"/>
      <c r="GWP76" s="278"/>
      <c r="GWQ76" s="278"/>
      <c r="GWR76" s="278"/>
      <c r="GWS76" s="278"/>
      <c r="GWT76" s="278"/>
      <c r="GWU76" s="278"/>
      <c r="GWV76" s="278"/>
      <c r="GWW76" s="278"/>
      <c r="GWX76" s="278"/>
      <c r="GWY76" s="278"/>
      <c r="GWZ76" s="278"/>
      <c r="GXA76" s="278"/>
      <c r="GXB76" s="278"/>
      <c r="GXC76" s="278"/>
      <c r="GXD76" s="278"/>
      <c r="GXE76" s="278"/>
      <c r="GXF76" s="278"/>
      <c r="GXG76" s="278"/>
      <c r="GXH76" s="278"/>
      <c r="GXI76" s="278"/>
      <c r="GXJ76" s="278"/>
      <c r="GXK76" s="278"/>
      <c r="GXL76" s="278"/>
      <c r="GXM76" s="278"/>
      <c r="GXN76" s="278"/>
      <c r="GXO76" s="278"/>
      <c r="GXP76" s="278"/>
      <c r="GXQ76" s="278"/>
      <c r="GXR76" s="278"/>
      <c r="GXS76" s="278"/>
      <c r="GXT76" s="278"/>
      <c r="GXU76" s="278"/>
      <c r="GXV76" s="278"/>
      <c r="GXW76" s="278"/>
      <c r="GXX76" s="278"/>
      <c r="GXY76" s="278"/>
      <c r="GXZ76" s="278"/>
      <c r="GYA76" s="278"/>
      <c r="GYB76" s="278"/>
      <c r="GYC76" s="278"/>
      <c r="GYD76" s="278"/>
      <c r="GYE76" s="278"/>
      <c r="GYF76" s="278"/>
      <c r="GYG76" s="278"/>
      <c r="GYH76" s="278"/>
      <c r="GYI76" s="278"/>
      <c r="GYJ76" s="278"/>
      <c r="GYK76" s="278"/>
      <c r="GYL76" s="278"/>
      <c r="GYM76" s="278"/>
      <c r="GYN76" s="278"/>
      <c r="GYO76" s="278"/>
      <c r="GYP76" s="278"/>
      <c r="GYQ76" s="278"/>
      <c r="GYR76" s="278"/>
      <c r="GYS76" s="278"/>
      <c r="GYT76" s="278"/>
      <c r="GYU76" s="278"/>
      <c r="GYV76" s="278"/>
      <c r="GYW76" s="278"/>
      <c r="GYX76" s="278"/>
      <c r="GYY76" s="278"/>
      <c r="GYZ76" s="278"/>
      <c r="GZA76" s="278"/>
      <c r="GZB76" s="278"/>
      <c r="GZC76" s="278"/>
      <c r="GZD76" s="278"/>
      <c r="GZE76" s="278"/>
      <c r="GZF76" s="278"/>
      <c r="GZG76" s="278"/>
      <c r="GZH76" s="278"/>
      <c r="GZI76" s="278"/>
      <c r="GZJ76" s="278"/>
      <c r="GZK76" s="278"/>
      <c r="GZL76" s="278"/>
      <c r="GZM76" s="278"/>
      <c r="GZN76" s="278"/>
      <c r="GZO76" s="278"/>
      <c r="GZP76" s="278"/>
      <c r="GZQ76" s="278"/>
      <c r="GZR76" s="278"/>
      <c r="GZS76" s="278"/>
      <c r="GZT76" s="278"/>
      <c r="GZU76" s="278"/>
      <c r="GZV76" s="278"/>
      <c r="GZW76" s="278"/>
      <c r="GZX76" s="278"/>
      <c r="GZY76" s="278"/>
      <c r="GZZ76" s="278"/>
      <c r="HAA76" s="278"/>
      <c r="HAB76" s="278"/>
      <c r="HAC76" s="278"/>
      <c r="HAD76" s="278"/>
      <c r="HAE76" s="278"/>
      <c r="HAF76" s="278"/>
      <c r="HAG76" s="278"/>
      <c r="HAH76" s="278"/>
      <c r="HAI76" s="278"/>
      <c r="HAJ76" s="278"/>
      <c r="HAK76" s="278"/>
      <c r="HAL76" s="278"/>
      <c r="HAM76" s="278"/>
      <c r="HAN76" s="278"/>
      <c r="HAO76" s="278"/>
      <c r="HAP76" s="278"/>
      <c r="HAQ76" s="278"/>
      <c r="HAR76" s="278"/>
      <c r="HAS76" s="278"/>
      <c r="HAT76" s="278"/>
      <c r="HAU76" s="278"/>
      <c r="HAV76" s="278"/>
      <c r="HAW76" s="278"/>
      <c r="HAX76" s="278"/>
      <c r="HAY76" s="278"/>
      <c r="HAZ76" s="278"/>
      <c r="HBA76" s="278"/>
      <c r="HBB76" s="278"/>
      <c r="HBC76" s="278"/>
      <c r="HBD76" s="278"/>
      <c r="HBE76" s="278"/>
      <c r="HBF76" s="278"/>
      <c r="HBG76" s="278"/>
      <c r="HBH76" s="278"/>
      <c r="HBI76" s="278"/>
      <c r="HBJ76" s="278"/>
      <c r="HBK76" s="278"/>
      <c r="HBL76" s="278"/>
      <c r="HBM76" s="278"/>
      <c r="HBN76" s="278"/>
      <c r="HBO76" s="278"/>
      <c r="HBP76" s="278"/>
      <c r="HBQ76" s="278"/>
      <c r="HBR76" s="278"/>
      <c r="HBS76" s="278"/>
      <c r="HBT76" s="278"/>
      <c r="HBU76" s="278"/>
      <c r="HBV76" s="278"/>
      <c r="HBW76" s="278"/>
      <c r="HBX76" s="278"/>
      <c r="HBY76" s="278"/>
      <c r="HBZ76" s="278"/>
      <c r="HCA76" s="278"/>
      <c r="HCB76" s="278"/>
      <c r="HCC76" s="278"/>
      <c r="HCD76" s="278"/>
      <c r="HCE76" s="278"/>
      <c r="HCF76" s="278"/>
      <c r="HCG76" s="278"/>
      <c r="HCH76" s="278"/>
      <c r="HCI76" s="278"/>
      <c r="HCJ76" s="278"/>
      <c r="HCK76" s="278"/>
      <c r="HCL76" s="278"/>
      <c r="HCM76" s="278"/>
      <c r="HCN76" s="278"/>
      <c r="HCO76" s="278"/>
      <c r="HCP76" s="278"/>
      <c r="HCQ76" s="278"/>
      <c r="HCR76" s="278"/>
      <c r="HCS76" s="278"/>
      <c r="HCT76" s="278"/>
      <c r="HCU76" s="278"/>
      <c r="HCV76" s="278"/>
      <c r="HCW76" s="278"/>
      <c r="HCX76" s="278"/>
      <c r="HCY76" s="278"/>
      <c r="HCZ76" s="278"/>
      <c r="HDA76" s="278"/>
      <c r="HDB76" s="278"/>
      <c r="HDC76" s="278"/>
      <c r="HDD76" s="278"/>
      <c r="HDE76" s="278"/>
      <c r="HDF76" s="278"/>
      <c r="HDG76" s="278"/>
      <c r="HDH76" s="278"/>
      <c r="HDI76" s="278"/>
      <c r="HDJ76" s="278"/>
      <c r="HDK76" s="278"/>
      <c r="HDL76" s="278"/>
      <c r="HDM76" s="278"/>
      <c r="HDN76" s="278"/>
      <c r="HDO76" s="278"/>
      <c r="HDP76" s="278"/>
      <c r="HDQ76" s="278"/>
      <c r="HDR76" s="278"/>
      <c r="HDS76" s="278"/>
      <c r="HDT76" s="278"/>
      <c r="HDU76" s="278"/>
      <c r="HDV76" s="278"/>
      <c r="HDW76" s="278"/>
      <c r="HDX76" s="278"/>
      <c r="HDY76" s="278"/>
      <c r="HDZ76" s="278"/>
      <c r="HEA76" s="278"/>
      <c r="HEB76" s="278"/>
      <c r="HEC76" s="278"/>
      <c r="HED76" s="278"/>
      <c r="HEE76" s="278"/>
      <c r="HEF76" s="278"/>
      <c r="HEG76" s="278"/>
      <c r="HEH76" s="278"/>
      <c r="HEI76" s="278"/>
      <c r="HEJ76" s="278"/>
      <c r="HEK76" s="278"/>
      <c r="HEL76" s="278"/>
      <c r="HEM76" s="278"/>
      <c r="HEN76" s="278"/>
      <c r="HEO76" s="278"/>
      <c r="HEP76" s="278"/>
      <c r="HEQ76" s="278"/>
      <c r="HER76" s="278"/>
      <c r="HES76" s="278"/>
      <c r="HET76" s="278"/>
      <c r="HEU76" s="278"/>
      <c r="HEV76" s="278"/>
      <c r="HEW76" s="278"/>
      <c r="HEX76" s="278"/>
      <c r="HEY76" s="278"/>
      <c r="HEZ76" s="278"/>
      <c r="HFA76" s="278"/>
      <c r="HFB76" s="278"/>
      <c r="HFC76" s="278"/>
      <c r="HFD76" s="278"/>
      <c r="HFE76" s="278"/>
      <c r="HFF76" s="278"/>
      <c r="HFG76" s="278"/>
      <c r="HFH76" s="278"/>
      <c r="HFI76" s="278"/>
      <c r="HFJ76" s="278"/>
      <c r="HFK76" s="278"/>
      <c r="HFL76" s="278"/>
      <c r="HFM76" s="278"/>
      <c r="HFN76" s="278"/>
      <c r="HFO76" s="278"/>
      <c r="HFP76" s="278"/>
      <c r="HFQ76" s="278"/>
      <c r="HFR76" s="278"/>
      <c r="HFS76" s="278"/>
      <c r="HFT76" s="278"/>
      <c r="HFU76" s="278"/>
      <c r="HFV76" s="278"/>
      <c r="HFW76" s="278"/>
      <c r="HFX76" s="278"/>
      <c r="HFY76" s="278"/>
      <c r="HFZ76" s="278"/>
      <c r="HGA76" s="278"/>
      <c r="HGB76" s="278"/>
      <c r="HGC76" s="278"/>
      <c r="HGD76" s="278"/>
      <c r="HGE76" s="278"/>
      <c r="HGF76" s="278"/>
      <c r="HGG76" s="278"/>
      <c r="HGH76" s="278"/>
      <c r="HGI76" s="278"/>
      <c r="HGJ76" s="278"/>
      <c r="HGK76" s="278"/>
      <c r="HGL76" s="278"/>
      <c r="HGM76" s="278"/>
      <c r="HGN76" s="278"/>
      <c r="HGO76" s="278"/>
      <c r="HGP76" s="278"/>
      <c r="HGQ76" s="278"/>
      <c r="HGR76" s="278"/>
      <c r="HGS76" s="278"/>
      <c r="HGT76" s="278"/>
      <c r="HGU76" s="278"/>
      <c r="HGV76" s="278"/>
      <c r="HGW76" s="278"/>
      <c r="HGX76" s="278"/>
      <c r="HGY76" s="278"/>
      <c r="HGZ76" s="278"/>
      <c r="HHA76" s="278"/>
      <c r="HHB76" s="278"/>
      <c r="HHC76" s="278"/>
      <c r="HHD76" s="278"/>
      <c r="HHE76" s="278"/>
      <c r="HHF76" s="278"/>
      <c r="HHG76" s="278"/>
      <c r="HHH76" s="278"/>
      <c r="HHI76" s="278"/>
      <c r="HHJ76" s="278"/>
      <c r="HHK76" s="278"/>
      <c r="HHL76" s="278"/>
      <c r="HHM76" s="278"/>
      <c r="HHN76" s="278"/>
      <c r="HHO76" s="278"/>
      <c r="HHP76" s="278"/>
      <c r="HHQ76" s="278"/>
      <c r="HHR76" s="278"/>
      <c r="HHS76" s="278"/>
      <c r="HHT76" s="278"/>
      <c r="HHU76" s="278"/>
      <c r="HHV76" s="278"/>
      <c r="HHW76" s="278"/>
      <c r="HHX76" s="278"/>
      <c r="HHY76" s="278"/>
      <c r="HHZ76" s="278"/>
      <c r="HIA76" s="278"/>
      <c r="HIB76" s="278"/>
      <c r="HIC76" s="278"/>
      <c r="HID76" s="278"/>
      <c r="HIE76" s="278"/>
      <c r="HIF76" s="278"/>
      <c r="HIG76" s="278"/>
      <c r="HIH76" s="278"/>
      <c r="HII76" s="278"/>
      <c r="HIJ76" s="278"/>
      <c r="HIK76" s="278"/>
      <c r="HIL76" s="278"/>
      <c r="HIM76" s="278"/>
      <c r="HIN76" s="278"/>
      <c r="HIO76" s="278"/>
      <c r="HIP76" s="278"/>
      <c r="HIQ76" s="278"/>
      <c r="HIR76" s="278"/>
      <c r="HIS76" s="278"/>
      <c r="HIT76" s="278"/>
      <c r="HIU76" s="278"/>
      <c r="HIV76" s="278"/>
      <c r="HIW76" s="278"/>
      <c r="HIX76" s="278"/>
      <c r="HIY76" s="278"/>
      <c r="HIZ76" s="278"/>
      <c r="HJA76" s="278"/>
      <c r="HJB76" s="278"/>
      <c r="HJC76" s="278"/>
      <c r="HJD76" s="278"/>
      <c r="HJE76" s="278"/>
      <c r="HJF76" s="278"/>
      <c r="HJG76" s="278"/>
      <c r="HJH76" s="278"/>
      <c r="HJI76" s="278"/>
      <c r="HJJ76" s="278"/>
      <c r="HJK76" s="278"/>
      <c r="HJL76" s="278"/>
      <c r="HJM76" s="278"/>
      <c r="HJN76" s="278"/>
      <c r="HJO76" s="278"/>
      <c r="HJP76" s="278"/>
      <c r="HJQ76" s="278"/>
      <c r="HJR76" s="278"/>
      <c r="HJS76" s="278"/>
      <c r="HJT76" s="278"/>
      <c r="HJU76" s="278"/>
      <c r="HJV76" s="278"/>
      <c r="HJW76" s="278"/>
      <c r="HJX76" s="278"/>
      <c r="HJY76" s="278"/>
      <c r="HJZ76" s="278"/>
      <c r="HKA76" s="278"/>
      <c r="HKB76" s="278"/>
      <c r="HKC76" s="278"/>
      <c r="HKD76" s="278"/>
      <c r="HKE76" s="278"/>
      <c r="HKF76" s="278"/>
      <c r="HKG76" s="278"/>
      <c r="HKH76" s="278"/>
      <c r="HKI76" s="278"/>
      <c r="HKJ76" s="278"/>
      <c r="HKK76" s="278"/>
      <c r="HKL76" s="278"/>
      <c r="HKM76" s="278"/>
      <c r="HKN76" s="278"/>
      <c r="HKO76" s="278"/>
      <c r="HKP76" s="278"/>
      <c r="HKQ76" s="278"/>
      <c r="HKR76" s="278"/>
      <c r="HKS76" s="278"/>
      <c r="HKT76" s="278"/>
      <c r="HKU76" s="278"/>
      <c r="HKV76" s="278"/>
      <c r="HKW76" s="278"/>
      <c r="HKX76" s="278"/>
      <c r="HKY76" s="278"/>
      <c r="HKZ76" s="278"/>
      <c r="HLA76" s="278"/>
      <c r="HLB76" s="278"/>
      <c r="HLC76" s="278"/>
      <c r="HLD76" s="278"/>
      <c r="HLE76" s="278"/>
      <c r="HLF76" s="278"/>
      <c r="HLG76" s="278"/>
      <c r="HLH76" s="278"/>
      <c r="HLI76" s="278"/>
      <c r="HLJ76" s="278"/>
      <c r="HLK76" s="278"/>
      <c r="HLL76" s="278"/>
      <c r="HLM76" s="278"/>
      <c r="HLN76" s="278"/>
      <c r="HLO76" s="278"/>
      <c r="HLP76" s="278"/>
      <c r="HLQ76" s="278"/>
      <c r="HLR76" s="278"/>
      <c r="HLS76" s="278"/>
      <c r="HLT76" s="278"/>
      <c r="HLU76" s="278"/>
      <c r="HLV76" s="278"/>
      <c r="HLW76" s="278"/>
      <c r="HLX76" s="278"/>
      <c r="HLY76" s="278"/>
      <c r="HLZ76" s="278"/>
      <c r="HMA76" s="278"/>
      <c r="HMB76" s="278"/>
      <c r="HMC76" s="278"/>
      <c r="HMD76" s="278"/>
      <c r="HME76" s="278"/>
      <c r="HMF76" s="278"/>
      <c r="HMG76" s="278"/>
      <c r="HMH76" s="278"/>
      <c r="HMI76" s="278"/>
      <c r="HMJ76" s="278"/>
      <c r="HMK76" s="278"/>
      <c r="HML76" s="278"/>
      <c r="HMM76" s="278"/>
      <c r="HMN76" s="278"/>
      <c r="HMO76" s="278"/>
      <c r="HMP76" s="278"/>
      <c r="HMQ76" s="278"/>
      <c r="HMR76" s="278"/>
      <c r="HMS76" s="278"/>
      <c r="HMT76" s="278"/>
      <c r="HMU76" s="278"/>
      <c r="HMV76" s="278"/>
      <c r="HMW76" s="278"/>
      <c r="HMX76" s="278"/>
      <c r="HMY76" s="278"/>
      <c r="HMZ76" s="278"/>
      <c r="HNA76" s="278"/>
      <c r="HNB76" s="278"/>
      <c r="HNC76" s="278"/>
      <c r="HND76" s="278"/>
      <c r="HNE76" s="278"/>
      <c r="HNF76" s="278"/>
      <c r="HNG76" s="278"/>
      <c r="HNH76" s="278"/>
      <c r="HNI76" s="278"/>
      <c r="HNJ76" s="278"/>
      <c r="HNK76" s="278"/>
      <c r="HNL76" s="278"/>
      <c r="HNM76" s="278"/>
      <c r="HNN76" s="278"/>
      <c r="HNO76" s="278"/>
      <c r="HNP76" s="278"/>
      <c r="HNQ76" s="278"/>
      <c r="HNR76" s="278"/>
      <c r="HNS76" s="278"/>
      <c r="HNT76" s="278"/>
      <c r="HNU76" s="278"/>
      <c r="HNV76" s="278"/>
      <c r="HNW76" s="278"/>
      <c r="HNX76" s="278"/>
      <c r="HNY76" s="278"/>
      <c r="HNZ76" s="278"/>
      <c r="HOA76" s="278"/>
      <c r="HOB76" s="278"/>
      <c r="HOC76" s="278"/>
      <c r="HOD76" s="278"/>
      <c r="HOE76" s="278"/>
      <c r="HOF76" s="278"/>
      <c r="HOG76" s="278"/>
      <c r="HOH76" s="278"/>
      <c r="HOI76" s="278"/>
      <c r="HOJ76" s="278"/>
      <c r="HOK76" s="278"/>
      <c r="HOL76" s="278"/>
      <c r="HOM76" s="278"/>
      <c r="HON76" s="278"/>
      <c r="HOO76" s="278"/>
      <c r="HOP76" s="278"/>
      <c r="HOQ76" s="278"/>
      <c r="HOR76" s="278"/>
      <c r="HOS76" s="278"/>
      <c r="HOT76" s="278"/>
      <c r="HOU76" s="278"/>
      <c r="HOV76" s="278"/>
      <c r="HOW76" s="278"/>
      <c r="HOX76" s="278"/>
      <c r="HOY76" s="278"/>
      <c r="HOZ76" s="278"/>
      <c r="HPA76" s="278"/>
      <c r="HPB76" s="278"/>
      <c r="HPC76" s="278"/>
      <c r="HPD76" s="278"/>
      <c r="HPE76" s="278"/>
      <c r="HPF76" s="278"/>
      <c r="HPG76" s="278"/>
      <c r="HPH76" s="278"/>
      <c r="HPI76" s="278"/>
      <c r="HPJ76" s="278"/>
      <c r="HPK76" s="278"/>
      <c r="HPL76" s="278"/>
      <c r="HPM76" s="278"/>
      <c r="HPN76" s="278"/>
      <c r="HPO76" s="278"/>
      <c r="HPP76" s="278"/>
      <c r="HPQ76" s="278"/>
      <c r="HPR76" s="278"/>
      <c r="HPS76" s="278"/>
      <c r="HPT76" s="278"/>
      <c r="HPU76" s="278"/>
      <c r="HPV76" s="278"/>
      <c r="HPW76" s="278"/>
      <c r="HPX76" s="278"/>
      <c r="HPY76" s="278"/>
      <c r="HPZ76" s="278"/>
      <c r="HQA76" s="278"/>
      <c r="HQB76" s="278"/>
      <c r="HQC76" s="278"/>
      <c r="HQD76" s="278"/>
      <c r="HQE76" s="278"/>
      <c r="HQF76" s="278"/>
      <c r="HQG76" s="278"/>
      <c r="HQH76" s="278"/>
      <c r="HQI76" s="278"/>
      <c r="HQJ76" s="278"/>
      <c r="HQK76" s="278"/>
      <c r="HQL76" s="278"/>
      <c r="HQM76" s="278"/>
      <c r="HQN76" s="278"/>
      <c r="HQO76" s="278"/>
      <c r="HQP76" s="278"/>
      <c r="HQQ76" s="278"/>
      <c r="HQR76" s="278"/>
      <c r="HQS76" s="278"/>
      <c r="HQT76" s="278"/>
      <c r="HQU76" s="278"/>
      <c r="HQV76" s="278"/>
      <c r="HQW76" s="278"/>
      <c r="HQX76" s="278"/>
      <c r="HQY76" s="278"/>
      <c r="HQZ76" s="278"/>
      <c r="HRA76" s="278"/>
      <c r="HRB76" s="278"/>
      <c r="HRC76" s="278"/>
      <c r="HRD76" s="278"/>
      <c r="HRE76" s="278"/>
      <c r="HRF76" s="278"/>
      <c r="HRG76" s="278"/>
      <c r="HRH76" s="278"/>
      <c r="HRI76" s="278"/>
      <c r="HRJ76" s="278"/>
      <c r="HRK76" s="278"/>
      <c r="HRL76" s="278"/>
      <c r="HRM76" s="278"/>
      <c r="HRN76" s="278"/>
      <c r="HRO76" s="278"/>
      <c r="HRP76" s="278"/>
      <c r="HRQ76" s="278"/>
      <c r="HRR76" s="278"/>
      <c r="HRS76" s="278"/>
      <c r="HRT76" s="278"/>
      <c r="HRU76" s="278"/>
      <c r="HRV76" s="278"/>
      <c r="HRW76" s="278"/>
      <c r="HRX76" s="278"/>
      <c r="HRY76" s="278"/>
      <c r="HRZ76" s="278"/>
      <c r="HSA76" s="278"/>
      <c r="HSB76" s="278"/>
      <c r="HSC76" s="278"/>
      <c r="HSD76" s="278"/>
      <c r="HSE76" s="278"/>
      <c r="HSF76" s="278"/>
      <c r="HSG76" s="278"/>
      <c r="HSH76" s="278"/>
      <c r="HSI76" s="278"/>
      <c r="HSJ76" s="278"/>
      <c r="HSK76" s="278"/>
      <c r="HSL76" s="278"/>
      <c r="HSM76" s="278"/>
      <c r="HSN76" s="278"/>
      <c r="HSO76" s="278"/>
      <c r="HSP76" s="278"/>
      <c r="HSQ76" s="278"/>
      <c r="HSR76" s="278"/>
      <c r="HSS76" s="278"/>
      <c r="HST76" s="278"/>
      <c r="HSU76" s="278"/>
      <c r="HSV76" s="278"/>
      <c r="HSW76" s="278"/>
      <c r="HSX76" s="278"/>
      <c r="HSY76" s="278"/>
      <c r="HSZ76" s="278"/>
      <c r="HTA76" s="278"/>
      <c r="HTB76" s="278"/>
      <c r="HTC76" s="278"/>
      <c r="HTD76" s="278"/>
      <c r="HTE76" s="278"/>
      <c r="HTF76" s="278"/>
      <c r="HTG76" s="278"/>
      <c r="HTH76" s="278"/>
      <c r="HTI76" s="278"/>
      <c r="HTJ76" s="278"/>
      <c r="HTK76" s="278"/>
      <c r="HTL76" s="278"/>
      <c r="HTM76" s="278"/>
      <c r="HTN76" s="278"/>
      <c r="HTO76" s="278"/>
      <c r="HTP76" s="278"/>
      <c r="HTQ76" s="278"/>
      <c r="HTR76" s="278"/>
      <c r="HTS76" s="278"/>
      <c r="HTT76" s="278"/>
      <c r="HTU76" s="278"/>
      <c r="HTV76" s="278"/>
      <c r="HTW76" s="278"/>
      <c r="HTX76" s="278"/>
      <c r="HTY76" s="278"/>
      <c r="HTZ76" s="278"/>
      <c r="HUA76" s="278"/>
      <c r="HUB76" s="278"/>
      <c r="HUC76" s="278"/>
      <c r="HUD76" s="278"/>
      <c r="HUE76" s="278"/>
      <c r="HUF76" s="278"/>
      <c r="HUG76" s="278"/>
      <c r="HUH76" s="278"/>
      <c r="HUI76" s="278"/>
      <c r="HUJ76" s="278"/>
      <c r="HUK76" s="278"/>
      <c r="HUL76" s="278"/>
      <c r="HUM76" s="278"/>
      <c r="HUN76" s="278"/>
      <c r="HUO76" s="278"/>
      <c r="HUP76" s="278"/>
      <c r="HUQ76" s="278"/>
      <c r="HUR76" s="278"/>
      <c r="HUS76" s="278"/>
      <c r="HUT76" s="278"/>
      <c r="HUU76" s="278"/>
      <c r="HUV76" s="278"/>
      <c r="HUW76" s="278"/>
      <c r="HUX76" s="278"/>
      <c r="HUY76" s="278"/>
      <c r="HUZ76" s="278"/>
      <c r="HVA76" s="278"/>
      <c r="HVB76" s="278"/>
      <c r="HVC76" s="278"/>
      <c r="HVD76" s="278"/>
      <c r="HVE76" s="278"/>
      <c r="HVF76" s="278"/>
      <c r="HVG76" s="278"/>
      <c r="HVH76" s="278"/>
      <c r="HVI76" s="278"/>
      <c r="HVJ76" s="278"/>
      <c r="HVK76" s="278"/>
      <c r="HVL76" s="278"/>
      <c r="HVM76" s="278"/>
      <c r="HVN76" s="278"/>
      <c r="HVO76" s="278"/>
      <c r="HVP76" s="278"/>
      <c r="HVQ76" s="278"/>
      <c r="HVR76" s="278"/>
      <c r="HVS76" s="278"/>
      <c r="HVT76" s="278"/>
      <c r="HVU76" s="278"/>
      <c r="HVV76" s="278"/>
      <c r="HVW76" s="278"/>
      <c r="HVX76" s="278"/>
      <c r="HVY76" s="278"/>
      <c r="HVZ76" s="278"/>
      <c r="HWA76" s="278"/>
      <c r="HWB76" s="278"/>
      <c r="HWC76" s="278"/>
      <c r="HWD76" s="278"/>
      <c r="HWE76" s="278"/>
      <c r="HWF76" s="278"/>
      <c r="HWG76" s="278"/>
      <c r="HWH76" s="278"/>
      <c r="HWI76" s="278"/>
      <c r="HWJ76" s="278"/>
      <c r="HWK76" s="278"/>
      <c r="HWL76" s="278"/>
      <c r="HWM76" s="278"/>
      <c r="HWN76" s="278"/>
      <c r="HWO76" s="278"/>
      <c r="HWP76" s="278"/>
      <c r="HWQ76" s="278"/>
      <c r="HWR76" s="278"/>
      <c r="HWS76" s="278"/>
      <c r="HWT76" s="278"/>
      <c r="HWU76" s="278"/>
      <c r="HWV76" s="278"/>
      <c r="HWW76" s="278"/>
      <c r="HWX76" s="278"/>
      <c r="HWY76" s="278"/>
      <c r="HWZ76" s="278"/>
      <c r="HXA76" s="278"/>
      <c r="HXB76" s="278"/>
      <c r="HXC76" s="278"/>
      <c r="HXD76" s="278"/>
      <c r="HXE76" s="278"/>
      <c r="HXF76" s="278"/>
      <c r="HXG76" s="278"/>
      <c r="HXH76" s="278"/>
      <c r="HXI76" s="278"/>
      <c r="HXJ76" s="278"/>
      <c r="HXK76" s="278"/>
      <c r="HXL76" s="278"/>
      <c r="HXM76" s="278"/>
      <c r="HXN76" s="278"/>
      <c r="HXO76" s="278"/>
      <c r="HXP76" s="278"/>
      <c r="HXQ76" s="278"/>
      <c r="HXR76" s="278"/>
      <c r="HXS76" s="278"/>
      <c r="HXT76" s="278"/>
      <c r="HXU76" s="278"/>
      <c r="HXV76" s="278"/>
      <c r="HXW76" s="278"/>
      <c r="HXX76" s="278"/>
      <c r="HXY76" s="278"/>
      <c r="HXZ76" s="278"/>
      <c r="HYA76" s="278"/>
      <c r="HYB76" s="278"/>
      <c r="HYC76" s="278"/>
      <c r="HYD76" s="278"/>
      <c r="HYE76" s="278"/>
      <c r="HYF76" s="278"/>
      <c r="HYG76" s="278"/>
      <c r="HYH76" s="278"/>
      <c r="HYI76" s="278"/>
      <c r="HYJ76" s="278"/>
      <c r="HYK76" s="278"/>
      <c r="HYL76" s="278"/>
      <c r="HYM76" s="278"/>
      <c r="HYN76" s="278"/>
      <c r="HYO76" s="278"/>
      <c r="HYP76" s="278"/>
      <c r="HYQ76" s="278"/>
      <c r="HYR76" s="278"/>
      <c r="HYS76" s="278"/>
      <c r="HYT76" s="278"/>
      <c r="HYU76" s="278"/>
      <c r="HYV76" s="278"/>
      <c r="HYW76" s="278"/>
      <c r="HYX76" s="278"/>
      <c r="HYY76" s="278"/>
      <c r="HYZ76" s="278"/>
      <c r="HZA76" s="278"/>
      <c r="HZB76" s="278"/>
      <c r="HZC76" s="278"/>
      <c r="HZD76" s="278"/>
      <c r="HZE76" s="278"/>
      <c r="HZF76" s="278"/>
      <c r="HZG76" s="278"/>
      <c r="HZH76" s="278"/>
      <c r="HZI76" s="278"/>
      <c r="HZJ76" s="278"/>
      <c r="HZK76" s="278"/>
      <c r="HZL76" s="278"/>
      <c r="HZM76" s="278"/>
      <c r="HZN76" s="278"/>
      <c r="HZO76" s="278"/>
      <c r="HZP76" s="278"/>
      <c r="HZQ76" s="278"/>
      <c r="HZR76" s="278"/>
      <c r="HZS76" s="278"/>
      <c r="HZT76" s="278"/>
      <c r="HZU76" s="278"/>
      <c r="HZV76" s="278"/>
      <c r="HZW76" s="278"/>
      <c r="HZX76" s="278"/>
      <c r="HZY76" s="278"/>
      <c r="HZZ76" s="278"/>
      <c r="IAA76" s="278"/>
      <c r="IAB76" s="278"/>
      <c r="IAC76" s="278"/>
      <c r="IAD76" s="278"/>
      <c r="IAE76" s="278"/>
      <c r="IAF76" s="278"/>
      <c r="IAG76" s="278"/>
      <c r="IAH76" s="278"/>
      <c r="IAI76" s="278"/>
      <c r="IAJ76" s="278"/>
      <c r="IAK76" s="278"/>
      <c r="IAL76" s="278"/>
      <c r="IAM76" s="278"/>
      <c r="IAN76" s="278"/>
      <c r="IAO76" s="278"/>
      <c r="IAP76" s="278"/>
      <c r="IAQ76" s="278"/>
      <c r="IAR76" s="278"/>
      <c r="IAS76" s="278"/>
      <c r="IAT76" s="278"/>
      <c r="IAU76" s="278"/>
      <c r="IAV76" s="278"/>
      <c r="IAW76" s="278"/>
      <c r="IAX76" s="278"/>
      <c r="IAY76" s="278"/>
      <c r="IAZ76" s="278"/>
      <c r="IBA76" s="278"/>
      <c r="IBB76" s="278"/>
      <c r="IBC76" s="278"/>
      <c r="IBD76" s="278"/>
      <c r="IBE76" s="278"/>
      <c r="IBF76" s="278"/>
      <c r="IBG76" s="278"/>
      <c r="IBH76" s="278"/>
      <c r="IBI76" s="278"/>
      <c r="IBJ76" s="278"/>
      <c r="IBK76" s="278"/>
      <c r="IBL76" s="278"/>
      <c r="IBM76" s="278"/>
      <c r="IBN76" s="278"/>
      <c r="IBO76" s="278"/>
      <c r="IBP76" s="278"/>
      <c r="IBQ76" s="278"/>
      <c r="IBR76" s="278"/>
      <c r="IBS76" s="278"/>
      <c r="IBT76" s="278"/>
      <c r="IBU76" s="278"/>
      <c r="IBV76" s="278"/>
      <c r="IBW76" s="278"/>
      <c r="IBX76" s="278"/>
      <c r="IBY76" s="278"/>
      <c r="IBZ76" s="278"/>
      <c r="ICA76" s="278"/>
      <c r="ICB76" s="278"/>
      <c r="ICC76" s="278"/>
      <c r="ICD76" s="278"/>
      <c r="ICE76" s="278"/>
      <c r="ICF76" s="278"/>
      <c r="ICG76" s="278"/>
      <c r="ICH76" s="278"/>
      <c r="ICI76" s="278"/>
      <c r="ICJ76" s="278"/>
      <c r="ICK76" s="278"/>
      <c r="ICL76" s="278"/>
      <c r="ICM76" s="278"/>
      <c r="ICN76" s="278"/>
      <c r="ICO76" s="278"/>
      <c r="ICP76" s="278"/>
      <c r="ICQ76" s="278"/>
      <c r="ICR76" s="278"/>
      <c r="ICS76" s="278"/>
      <c r="ICT76" s="278"/>
      <c r="ICU76" s="278"/>
      <c r="ICV76" s="278"/>
      <c r="ICW76" s="278"/>
      <c r="ICX76" s="278"/>
      <c r="ICY76" s="278"/>
      <c r="ICZ76" s="278"/>
      <c r="IDA76" s="278"/>
      <c r="IDB76" s="278"/>
      <c r="IDC76" s="278"/>
      <c r="IDD76" s="278"/>
      <c r="IDE76" s="278"/>
      <c r="IDF76" s="278"/>
      <c r="IDG76" s="278"/>
      <c r="IDH76" s="278"/>
      <c r="IDI76" s="278"/>
      <c r="IDJ76" s="278"/>
      <c r="IDK76" s="278"/>
      <c r="IDL76" s="278"/>
      <c r="IDM76" s="278"/>
      <c r="IDN76" s="278"/>
      <c r="IDO76" s="278"/>
      <c r="IDP76" s="278"/>
      <c r="IDQ76" s="278"/>
      <c r="IDR76" s="278"/>
      <c r="IDS76" s="278"/>
      <c r="IDT76" s="278"/>
      <c r="IDU76" s="278"/>
      <c r="IDV76" s="278"/>
      <c r="IDW76" s="278"/>
      <c r="IDX76" s="278"/>
      <c r="IDY76" s="278"/>
      <c r="IDZ76" s="278"/>
      <c r="IEA76" s="278"/>
      <c r="IEB76" s="278"/>
      <c r="IEC76" s="278"/>
      <c r="IED76" s="278"/>
      <c r="IEE76" s="278"/>
      <c r="IEF76" s="278"/>
      <c r="IEG76" s="278"/>
      <c r="IEH76" s="278"/>
      <c r="IEI76" s="278"/>
      <c r="IEJ76" s="278"/>
      <c r="IEK76" s="278"/>
      <c r="IEL76" s="278"/>
      <c r="IEM76" s="278"/>
      <c r="IEN76" s="278"/>
      <c r="IEO76" s="278"/>
      <c r="IEP76" s="278"/>
      <c r="IEQ76" s="278"/>
      <c r="IER76" s="278"/>
      <c r="IES76" s="278"/>
      <c r="IET76" s="278"/>
      <c r="IEU76" s="278"/>
      <c r="IEV76" s="278"/>
      <c r="IEW76" s="278"/>
      <c r="IEX76" s="278"/>
      <c r="IEY76" s="278"/>
      <c r="IEZ76" s="278"/>
      <c r="IFA76" s="278"/>
      <c r="IFB76" s="278"/>
      <c r="IFC76" s="278"/>
      <c r="IFD76" s="278"/>
      <c r="IFE76" s="278"/>
      <c r="IFF76" s="278"/>
      <c r="IFG76" s="278"/>
      <c r="IFH76" s="278"/>
      <c r="IFI76" s="278"/>
      <c r="IFJ76" s="278"/>
      <c r="IFK76" s="278"/>
      <c r="IFL76" s="278"/>
      <c r="IFM76" s="278"/>
      <c r="IFN76" s="278"/>
      <c r="IFO76" s="278"/>
      <c r="IFP76" s="278"/>
      <c r="IFQ76" s="278"/>
      <c r="IFR76" s="278"/>
      <c r="IFS76" s="278"/>
      <c r="IFT76" s="278"/>
      <c r="IFU76" s="278"/>
      <c r="IFV76" s="278"/>
      <c r="IFW76" s="278"/>
      <c r="IFX76" s="278"/>
      <c r="IFY76" s="278"/>
      <c r="IFZ76" s="278"/>
      <c r="IGA76" s="278"/>
      <c r="IGB76" s="278"/>
      <c r="IGC76" s="278"/>
      <c r="IGD76" s="278"/>
      <c r="IGE76" s="278"/>
      <c r="IGF76" s="278"/>
      <c r="IGG76" s="278"/>
      <c r="IGH76" s="278"/>
      <c r="IGI76" s="278"/>
      <c r="IGJ76" s="278"/>
      <c r="IGK76" s="278"/>
      <c r="IGL76" s="278"/>
      <c r="IGM76" s="278"/>
      <c r="IGN76" s="278"/>
      <c r="IGO76" s="278"/>
      <c r="IGP76" s="278"/>
      <c r="IGQ76" s="278"/>
      <c r="IGR76" s="278"/>
      <c r="IGS76" s="278"/>
      <c r="IGT76" s="278"/>
      <c r="IGU76" s="278"/>
      <c r="IGV76" s="278"/>
      <c r="IGW76" s="278"/>
      <c r="IGX76" s="278"/>
      <c r="IGY76" s="278"/>
      <c r="IGZ76" s="278"/>
      <c r="IHA76" s="278"/>
      <c r="IHB76" s="278"/>
      <c r="IHC76" s="278"/>
      <c r="IHD76" s="278"/>
      <c r="IHE76" s="278"/>
      <c r="IHF76" s="278"/>
      <c r="IHG76" s="278"/>
      <c r="IHH76" s="278"/>
      <c r="IHI76" s="278"/>
      <c r="IHJ76" s="278"/>
      <c r="IHK76" s="278"/>
      <c r="IHL76" s="278"/>
      <c r="IHM76" s="278"/>
      <c r="IHN76" s="278"/>
      <c r="IHO76" s="278"/>
      <c r="IHP76" s="278"/>
      <c r="IHQ76" s="278"/>
      <c r="IHR76" s="278"/>
      <c r="IHS76" s="278"/>
      <c r="IHT76" s="278"/>
      <c r="IHU76" s="278"/>
      <c r="IHV76" s="278"/>
      <c r="IHW76" s="278"/>
      <c r="IHX76" s="278"/>
      <c r="IHY76" s="278"/>
      <c r="IHZ76" s="278"/>
      <c r="IIA76" s="278"/>
      <c r="IIB76" s="278"/>
      <c r="IIC76" s="278"/>
      <c r="IID76" s="278"/>
      <c r="IIE76" s="278"/>
      <c r="IIF76" s="278"/>
      <c r="IIG76" s="278"/>
      <c r="IIH76" s="278"/>
      <c r="III76" s="278"/>
      <c r="IIJ76" s="278"/>
      <c r="IIK76" s="278"/>
      <c r="IIL76" s="278"/>
      <c r="IIM76" s="278"/>
      <c r="IIN76" s="278"/>
      <c r="IIO76" s="278"/>
      <c r="IIP76" s="278"/>
      <c r="IIQ76" s="278"/>
      <c r="IIR76" s="278"/>
      <c r="IIS76" s="278"/>
      <c r="IIT76" s="278"/>
      <c r="IIU76" s="278"/>
      <c r="IIV76" s="278"/>
      <c r="IIW76" s="278"/>
      <c r="IIX76" s="278"/>
      <c r="IIY76" s="278"/>
      <c r="IIZ76" s="278"/>
      <c r="IJA76" s="278"/>
      <c r="IJB76" s="278"/>
      <c r="IJC76" s="278"/>
      <c r="IJD76" s="278"/>
      <c r="IJE76" s="278"/>
      <c r="IJF76" s="278"/>
      <c r="IJG76" s="278"/>
      <c r="IJH76" s="278"/>
      <c r="IJI76" s="278"/>
      <c r="IJJ76" s="278"/>
      <c r="IJK76" s="278"/>
      <c r="IJL76" s="278"/>
      <c r="IJM76" s="278"/>
      <c r="IJN76" s="278"/>
      <c r="IJO76" s="278"/>
      <c r="IJP76" s="278"/>
      <c r="IJQ76" s="278"/>
      <c r="IJR76" s="278"/>
      <c r="IJS76" s="278"/>
      <c r="IJT76" s="278"/>
      <c r="IJU76" s="278"/>
      <c r="IJV76" s="278"/>
      <c r="IJW76" s="278"/>
      <c r="IJX76" s="278"/>
      <c r="IJY76" s="278"/>
      <c r="IJZ76" s="278"/>
      <c r="IKA76" s="278"/>
      <c r="IKB76" s="278"/>
      <c r="IKC76" s="278"/>
      <c r="IKD76" s="278"/>
      <c r="IKE76" s="278"/>
      <c r="IKF76" s="278"/>
      <c r="IKG76" s="278"/>
      <c r="IKH76" s="278"/>
      <c r="IKI76" s="278"/>
      <c r="IKJ76" s="278"/>
      <c r="IKK76" s="278"/>
      <c r="IKL76" s="278"/>
      <c r="IKM76" s="278"/>
      <c r="IKN76" s="278"/>
      <c r="IKO76" s="278"/>
      <c r="IKP76" s="278"/>
      <c r="IKQ76" s="278"/>
      <c r="IKR76" s="278"/>
      <c r="IKS76" s="278"/>
      <c r="IKT76" s="278"/>
      <c r="IKU76" s="278"/>
      <c r="IKV76" s="278"/>
      <c r="IKW76" s="278"/>
      <c r="IKX76" s="278"/>
      <c r="IKY76" s="278"/>
      <c r="IKZ76" s="278"/>
      <c r="ILA76" s="278"/>
      <c r="ILB76" s="278"/>
      <c r="ILC76" s="278"/>
      <c r="ILD76" s="278"/>
      <c r="ILE76" s="278"/>
      <c r="ILF76" s="278"/>
      <c r="ILG76" s="278"/>
      <c r="ILH76" s="278"/>
      <c r="ILI76" s="278"/>
      <c r="ILJ76" s="278"/>
      <c r="ILK76" s="278"/>
      <c r="ILL76" s="278"/>
      <c r="ILM76" s="278"/>
      <c r="ILN76" s="278"/>
      <c r="ILO76" s="278"/>
      <c r="ILP76" s="278"/>
      <c r="ILQ76" s="278"/>
      <c r="ILR76" s="278"/>
      <c r="ILS76" s="278"/>
      <c r="ILT76" s="278"/>
      <c r="ILU76" s="278"/>
      <c r="ILV76" s="278"/>
      <c r="ILW76" s="278"/>
      <c r="ILX76" s="278"/>
      <c r="ILY76" s="278"/>
      <c r="ILZ76" s="278"/>
      <c r="IMA76" s="278"/>
      <c r="IMB76" s="278"/>
      <c r="IMC76" s="278"/>
      <c r="IMD76" s="278"/>
      <c r="IME76" s="278"/>
      <c r="IMF76" s="278"/>
      <c r="IMG76" s="278"/>
      <c r="IMH76" s="278"/>
      <c r="IMI76" s="278"/>
      <c r="IMJ76" s="278"/>
      <c r="IMK76" s="278"/>
      <c r="IML76" s="278"/>
      <c r="IMM76" s="278"/>
      <c r="IMN76" s="278"/>
      <c r="IMO76" s="278"/>
      <c r="IMP76" s="278"/>
      <c r="IMQ76" s="278"/>
      <c r="IMR76" s="278"/>
      <c r="IMS76" s="278"/>
      <c r="IMT76" s="278"/>
      <c r="IMU76" s="278"/>
      <c r="IMV76" s="278"/>
      <c r="IMW76" s="278"/>
      <c r="IMX76" s="278"/>
      <c r="IMY76" s="278"/>
      <c r="IMZ76" s="278"/>
      <c r="INA76" s="278"/>
      <c r="INB76" s="278"/>
      <c r="INC76" s="278"/>
      <c r="IND76" s="278"/>
      <c r="INE76" s="278"/>
      <c r="INF76" s="278"/>
      <c r="ING76" s="278"/>
      <c r="INH76" s="278"/>
      <c r="INI76" s="278"/>
      <c r="INJ76" s="278"/>
      <c r="INK76" s="278"/>
      <c r="INL76" s="278"/>
      <c r="INM76" s="278"/>
      <c r="INN76" s="278"/>
      <c r="INO76" s="278"/>
      <c r="INP76" s="278"/>
      <c r="INQ76" s="278"/>
      <c r="INR76" s="278"/>
      <c r="INS76" s="278"/>
      <c r="INT76" s="278"/>
      <c r="INU76" s="278"/>
      <c r="INV76" s="278"/>
      <c r="INW76" s="278"/>
      <c r="INX76" s="278"/>
      <c r="INY76" s="278"/>
      <c r="INZ76" s="278"/>
      <c r="IOA76" s="278"/>
      <c r="IOB76" s="278"/>
      <c r="IOC76" s="278"/>
      <c r="IOD76" s="278"/>
      <c r="IOE76" s="278"/>
      <c r="IOF76" s="278"/>
      <c r="IOG76" s="278"/>
      <c r="IOH76" s="278"/>
      <c r="IOI76" s="278"/>
      <c r="IOJ76" s="278"/>
      <c r="IOK76" s="278"/>
      <c r="IOL76" s="278"/>
      <c r="IOM76" s="278"/>
      <c r="ION76" s="278"/>
      <c r="IOO76" s="278"/>
      <c r="IOP76" s="278"/>
      <c r="IOQ76" s="278"/>
      <c r="IOR76" s="278"/>
      <c r="IOS76" s="278"/>
      <c r="IOT76" s="278"/>
      <c r="IOU76" s="278"/>
      <c r="IOV76" s="278"/>
      <c r="IOW76" s="278"/>
      <c r="IOX76" s="278"/>
      <c r="IOY76" s="278"/>
      <c r="IOZ76" s="278"/>
      <c r="IPA76" s="278"/>
      <c r="IPB76" s="278"/>
      <c r="IPC76" s="278"/>
      <c r="IPD76" s="278"/>
      <c r="IPE76" s="278"/>
      <c r="IPF76" s="278"/>
      <c r="IPG76" s="278"/>
      <c r="IPH76" s="278"/>
      <c r="IPI76" s="278"/>
      <c r="IPJ76" s="278"/>
      <c r="IPK76" s="278"/>
      <c r="IPL76" s="278"/>
      <c r="IPM76" s="278"/>
      <c r="IPN76" s="278"/>
      <c r="IPO76" s="278"/>
      <c r="IPP76" s="278"/>
      <c r="IPQ76" s="278"/>
      <c r="IPR76" s="278"/>
      <c r="IPS76" s="278"/>
      <c r="IPT76" s="278"/>
      <c r="IPU76" s="278"/>
      <c r="IPV76" s="278"/>
      <c r="IPW76" s="278"/>
      <c r="IPX76" s="278"/>
      <c r="IPY76" s="278"/>
      <c r="IPZ76" s="278"/>
      <c r="IQA76" s="278"/>
      <c r="IQB76" s="278"/>
      <c r="IQC76" s="278"/>
      <c r="IQD76" s="278"/>
      <c r="IQE76" s="278"/>
      <c r="IQF76" s="278"/>
      <c r="IQG76" s="278"/>
      <c r="IQH76" s="278"/>
      <c r="IQI76" s="278"/>
      <c r="IQJ76" s="278"/>
      <c r="IQK76" s="278"/>
      <c r="IQL76" s="278"/>
      <c r="IQM76" s="278"/>
      <c r="IQN76" s="278"/>
      <c r="IQO76" s="278"/>
      <c r="IQP76" s="278"/>
      <c r="IQQ76" s="278"/>
      <c r="IQR76" s="278"/>
      <c r="IQS76" s="278"/>
      <c r="IQT76" s="278"/>
      <c r="IQU76" s="278"/>
      <c r="IQV76" s="278"/>
      <c r="IQW76" s="278"/>
      <c r="IQX76" s="278"/>
      <c r="IQY76" s="278"/>
      <c r="IQZ76" s="278"/>
      <c r="IRA76" s="278"/>
      <c r="IRB76" s="278"/>
      <c r="IRC76" s="278"/>
      <c r="IRD76" s="278"/>
      <c r="IRE76" s="278"/>
      <c r="IRF76" s="278"/>
      <c r="IRG76" s="278"/>
      <c r="IRH76" s="278"/>
      <c r="IRI76" s="278"/>
      <c r="IRJ76" s="278"/>
      <c r="IRK76" s="278"/>
      <c r="IRL76" s="278"/>
      <c r="IRM76" s="278"/>
      <c r="IRN76" s="278"/>
      <c r="IRO76" s="278"/>
      <c r="IRP76" s="278"/>
      <c r="IRQ76" s="278"/>
      <c r="IRR76" s="278"/>
      <c r="IRS76" s="278"/>
      <c r="IRT76" s="278"/>
      <c r="IRU76" s="278"/>
      <c r="IRV76" s="278"/>
      <c r="IRW76" s="278"/>
      <c r="IRX76" s="278"/>
      <c r="IRY76" s="278"/>
      <c r="IRZ76" s="278"/>
      <c r="ISA76" s="278"/>
      <c r="ISB76" s="278"/>
      <c r="ISC76" s="278"/>
      <c r="ISD76" s="278"/>
      <c r="ISE76" s="278"/>
      <c r="ISF76" s="278"/>
      <c r="ISG76" s="278"/>
      <c r="ISH76" s="278"/>
      <c r="ISI76" s="278"/>
      <c r="ISJ76" s="278"/>
      <c r="ISK76" s="278"/>
      <c r="ISL76" s="278"/>
      <c r="ISM76" s="278"/>
      <c r="ISN76" s="278"/>
      <c r="ISO76" s="278"/>
      <c r="ISP76" s="278"/>
      <c r="ISQ76" s="278"/>
      <c r="ISR76" s="278"/>
      <c r="ISS76" s="278"/>
      <c r="IST76" s="278"/>
      <c r="ISU76" s="278"/>
      <c r="ISV76" s="278"/>
      <c r="ISW76" s="278"/>
      <c r="ISX76" s="278"/>
      <c r="ISY76" s="278"/>
      <c r="ISZ76" s="278"/>
      <c r="ITA76" s="278"/>
      <c r="ITB76" s="278"/>
      <c r="ITC76" s="278"/>
      <c r="ITD76" s="278"/>
      <c r="ITE76" s="278"/>
      <c r="ITF76" s="278"/>
      <c r="ITG76" s="278"/>
      <c r="ITH76" s="278"/>
      <c r="ITI76" s="278"/>
      <c r="ITJ76" s="278"/>
      <c r="ITK76" s="278"/>
      <c r="ITL76" s="278"/>
      <c r="ITM76" s="278"/>
      <c r="ITN76" s="278"/>
      <c r="ITO76" s="278"/>
      <c r="ITP76" s="278"/>
      <c r="ITQ76" s="278"/>
      <c r="ITR76" s="278"/>
      <c r="ITS76" s="278"/>
      <c r="ITT76" s="278"/>
      <c r="ITU76" s="278"/>
      <c r="ITV76" s="278"/>
      <c r="ITW76" s="278"/>
      <c r="ITX76" s="278"/>
      <c r="ITY76" s="278"/>
      <c r="ITZ76" s="278"/>
      <c r="IUA76" s="278"/>
      <c r="IUB76" s="278"/>
      <c r="IUC76" s="278"/>
      <c r="IUD76" s="278"/>
      <c r="IUE76" s="278"/>
      <c r="IUF76" s="278"/>
      <c r="IUG76" s="278"/>
      <c r="IUH76" s="278"/>
      <c r="IUI76" s="278"/>
      <c r="IUJ76" s="278"/>
      <c r="IUK76" s="278"/>
      <c r="IUL76" s="278"/>
      <c r="IUM76" s="278"/>
      <c r="IUN76" s="278"/>
      <c r="IUO76" s="278"/>
      <c r="IUP76" s="278"/>
      <c r="IUQ76" s="278"/>
      <c r="IUR76" s="278"/>
      <c r="IUS76" s="278"/>
      <c r="IUT76" s="278"/>
      <c r="IUU76" s="278"/>
      <c r="IUV76" s="278"/>
      <c r="IUW76" s="278"/>
      <c r="IUX76" s="278"/>
      <c r="IUY76" s="278"/>
      <c r="IUZ76" s="278"/>
      <c r="IVA76" s="278"/>
      <c r="IVB76" s="278"/>
      <c r="IVC76" s="278"/>
      <c r="IVD76" s="278"/>
      <c r="IVE76" s="278"/>
      <c r="IVF76" s="278"/>
      <c r="IVG76" s="278"/>
      <c r="IVH76" s="278"/>
      <c r="IVI76" s="278"/>
      <c r="IVJ76" s="278"/>
      <c r="IVK76" s="278"/>
      <c r="IVL76" s="278"/>
      <c r="IVM76" s="278"/>
      <c r="IVN76" s="278"/>
      <c r="IVO76" s="278"/>
      <c r="IVP76" s="278"/>
      <c r="IVQ76" s="278"/>
      <c r="IVR76" s="278"/>
      <c r="IVS76" s="278"/>
      <c r="IVT76" s="278"/>
      <c r="IVU76" s="278"/>
      <c r="IVV76" s="278"/>
      <c r="IVW76" s="278"/>
      <c r="IVX76" s="278"/>
      <c r="IVY76" s="278"/>
      <c r="IVZ76" s="278"/>
      <c r="IWA76" s="278"/>
      <c r="IWB76" s="278"/>
      <c r="IWC76" s="278"/>
      <c r="IWD76" s="278"/>
      <c r="IWE76" s="278"/>
      <c r="IWF76" s="278"/>
      <c r="IWG76" s="278"/>
      <c r="IWH76" s="278"/>
      <c r="IWI76" s="278"/>
      <c r="IWJ76" s="278"/>
      <c r="IWK76" s="278"/>
      <c r="IWL76" s="278"/>
      <c r="IWM76" s="278"/>
      <c r="IWN76" s="278"/>
      <c r="IWO76" s="278"/>
      <c r="IWP76" s="278"/>
      <c r="IWQ76" s="278"/>
      <c r="IWR76" s="278"/>
      <c r="IWS76" s="278"/>
      <c r="IWT76" s="278"/>
      <c r="IWU76" s="278"/>
      <c r="IWV76" s="278"/>
      <c r="IWW76" s="278"/>
      <c r="IWX76" s="278"/>
      <c r="IWY76" s="278"/>
      <c r="IWZ76" s="278"/>
      <c r="IXA76" s="278"/>
      <c r="IXB76" s="278"/>
      <c r="IXC76" s="278"/>
      <c r="IXD76" s="278"/>
      <c r="IXE76" s="278"/>
      <c r="IXF76" s="278"/>
      <c r="IXG76" s="278"/>
      <c r="IXH76" s="278"/>
      <c r="IXI76" s="278"/>
      <c r="IXJ76" s="278"/>
      <c r="IXK76" s="278"/>
      <c r="IXL76" s="278"/>
      <c r="IXM76" s="278"/>
      <c r="IXN76" s="278"/>
      <c r="IXO76" s="278"/>
      <c r="IXP76" s="278"/>
      <c r="IXQ76" s="278"/>
      <c r="IXR76" s="278"/>
      <c r="IXS76" s="278"/>
      <c r="IXT76" s="278"/>
      <c r="IXU76" s="278"/>
      <c r="IXV76" s="278"/>
      <c r="IXW76" s="278"/>
      <c r="IXX76" s="278"/>
      <c r="IXY76" s="278"/>
      <c r="IXZ76" s="278"/>
      <c r="IYA76" s="278"/>
      <c r="IYB76" s="278"/>
      <c r="IYC76" s="278"/>
      <c r="IYD76" s="278"/>
      <c r="IYE76" s="278"/>
      <c r="IYF76" s="278"/>
      <c r="IYG76" s="278"/>
      <c r="IYH76" s="278"/>
      <c r="IYI76" s="278"/>
      <c r="IYJ76" s="278"/>
      <c r="IYK76" s="278"/>
      <c r="IYL76" s="278"/>
      <c r="IYM76" s="278"/>
      <c r="IYN76" s="278"/>
      <c r="IYO76" s="278"/>
      <c r="IYP76" s="278"/>
      <c r="IYQ76" s="278"/>
      <c r="IYR76" s="278"/>
      <c r="IYS76" s="278"/>
      <c r="IYT76" s="278"/>
      <c r="IYU76" s="278"/>
      <c r="IYV76" s="278"/>
      <c r="IYW76" s="278"/>
      <c r="IYX76" s="278"/>
      <c r="IYY76" s="278"/>
      <c r="IYZ76" s="278"/>
      <c r="IZA76" s="278"/>
      <c r="IZB76" s="278"/>
      <c r="IZC76" s="278"/>
      <c r="IZD76" s="278"/>
      <c r="IZE76" s="278"/>
      <c r="IZF76" s="278"/>
      <c r="IZG76" s="278"/>
      <c r="IZH76" s="278"/>
      <c r="IZI76" s="278"/>
      <c r="IZJ76" s="278"/>
      <c r="IZK76" s="278"/>
      <c r="IZL76" s="278"/>
      <c r="IZM76" s="278"/>
      <c r="IZN76" s="278"/>
      <c r="IZO76" s="278"/>
      <c r="IZP76" s="278"/>
      <c r="IZQ76" s="278"/>
      <c r="IZR76" s="278"/>
      <c r="IZS76" s="278"/>
      <c r="IZT76" s="278"/>
      <c r="IZU76" s="278"/>
      <c r="IZV76" s="278"/>
      <c r="IZW76" s="278"/>
      <c r="IZX76" s="278"/>
      <c r="IZY76" s="278"/>
      <c r="IZZ76" s="278"/>
      <c r="JAA76" s="278"/>
      <c r="JAB76" s="278"/>
      <c r="JAC76" s="278"/>
      <c r="JAD76" s="278"/>
      <c r="JAE76" s="278"/>
      <c r="JAF76" s="278"/>
      <c r="JAG76" s="278"/>
      <c r="JAH76" s="278"/>
      <c r="JAI76" s="278"/>
      <c r="JAJ76" s="278"/>
      <c r="JAK76" s="278"/>
      <c r="JAL76" s="278"/>
      <c r="JAM76" s="278"/>
      <c r="JAN76" s="278"/>
      <c r="JAO76" s="278"/>
      <c r="JAP76" s="278"/>
      <c r="JAQ76" s="278"/>
      <c r="JAR76" s="278"/>
      <c r="JAS76" s="278"/>
      <c r="JAT76" s="278"/>
      <c r="JAU76" s="278"/>
      <c r="JAV76" s="278"/>
      <c r="JAW76" s="278"/>
      <c r="JAX76" s="278"/>
      <c r="JAY76" s="278"/>
      <c r="JAZ76" s="278"/>
      <c r="JBA76" s="278"/>
      <c r="JBB76" s="278"/>
      <c r="JBC76" s="278"/>
      <c r="JBD76" s="278"/>
      <c r="JBE76" s="278"/>
      <c r="JBF76" s="278"/>
      <c r="JBG76" s="278"/>
      <c r="JBH76" s="278"/>
      <c r="JBI76" s="278"/>
      <c r="JBJ76" s="278"/>
      <c r="JBK76" s="278"/>
      <c r="JBL76" s="278"/>
      <c r="JBM76" s="278"/>
      <c r="JBN76" s="278"/>
      <c r="JBO76" s="278"/>
      <c r="JBP76" s="278"/>
      <c r="JBQ76" s="278"/>
      <c r="JBR76" s="278"/>
      <c r="JBS76" s="278"/>
      <c r="JBT76" s="278"/>
      <c r="JBU76" s="278"/>
      <c r="JBV76" s="278"/>
      <c r="JBW76" s="278"/>
      <c r="JBX76" s="278"/>
      <c r="JBY76" s="278"/>
      <c r="JBZ76" s="278"/>
      <c r="JCA76" s="278"/>
      <c r="JCB76" s="278"/>
      <c r="JCC76" s="278"/>
      <c r="JCD76" s="278"/>
      <c r="JCE76" s="278"/>
      <c r="JCF76" s="278"/>
      <c r="JCG76" s="278"/>
      <c r="JCH76" s="278"/>
      <c r="JCI76" s="278"/>
      <c r="JCJ76" s="278"/>
      <c r="JCK76" s="278"/>
      <c r="JCL76" s="278"/>
      <c r="JCM76" s="278"/>
      <c r="JCN76" s="278"/>
      <c r="JCO76" s="278"/>
      <c r="JCP76" s="278"/>
      <c r="JCQ76" s="278"/>
      <c r="JCR76" s="278"/>
      <c r="JCS76" s="278"/>
      <c r="JCT76" s="278"/>
      <c r="JCU76" s="278"/>
      <c r="JCV76" s="278"/>
      <c r="JCW76" s="278"/>
      <c r="JCX76" s="278"/>
      <c r="JCY76" s="278"/>
      <c r="JCZ76" s="278"/>
      <c r="JDA76" s="278"/>
      <c r="JDB76" s="278"/>
      <c r="JDC76" s="278"/>
      <c r="JDD76" s="278"/>
      <c r="JDE76" s="278"/>
      <c r="JDF76" s="278"/>
      <c r="JDG76" s="278"/>
      <c r="JDH76" s="278"/>
      <c r="JDI76" s="278"/>
      <c r="JDJ76" s="278"/>
      <c r="JDK76" s="278"/>
      <c r="JDL76" s="278"/>
      <c r="JDM76" s="278"/>
      <c r="JDN76" s="278"/>
      <c r="JDO76" s="278"/>
      <c r="JDP76" s="278"/>
      <c r="JDQ76" s="278"/>
      <c r="JDR76" s="278"/>
      <c r="JDS76" s="278"/>
      <c r="JDT76" s="278"/>
      <c r="JDU76" s="278"/>
      <c r="JDV76" s="278"/>
      <c r="JDW76" s="278"/>
      <c r="JDX76" s="278"/>
      <c r="JDY76" s="278"/>
      <c r="JDZ76" s="278"/>
      <c r="JEA76" s="278"/>
      <c r="JEB76" s="278"/>
      <c r="JEC76" s="278"/>
      <c r="JED76" s="278"/>
      <c r="JEE76" s="278"/>
      <c r="JEF76" s="278"/>
      <c r="JEG76" s="278"/>
      <c r="JEH76" s="278"/>
      <c r="JEI76" s="278"/>
      <c r="JEJ76" s="278"/>
      <c r="JEK76" s="278"/>
      <c r="JEL76" s="278"/>
      <c r="JEM76" s="278"/>
      <c r="JEN76" s="278"/>
      <c r="JEO76" s="278"/>
      <c r="JEP76" s="278"/>
      <c r="JEQ76" s="278"/>
      <c r="JER76" s="278"/>
      <c r="JES76" s="278"/>
      <c r="JET76" s="278"/>
      <c r="JEU76" s="278"/>
      <c r="JEV76" s="278"/>
      <c r="JEW76" s="278"/>
      <c r="JEX76" s="278"/>
      <c r="JEY76" s="278"/>
      <c r="JEZ76" s="278"/>
      <c r="JFA76" s="278"/>
      <c r="JFB76" s="278"/>
      <c r="JFC76" s="278"/>
      <c r="JFD76" s="278"/>
      <c r="JFE76" s="278"/>
      <c r="JFF76" s="278"/>
      <c r="JFG76" s="278"/>
      <c r="JFH76" s="278"/>
      <c r="JFI76" s="278"/>
      <c r="JFJ76" s="278"/>
      <c r="JFK76" s="278"/>
      <c r="JFL76" s="278"/>
      <c r="JFM76" s="278"/>
      <c r="JFN76" s="278"/>
      <c r="JFO76" s="278"/>
      <c r="JFP76" s="278"/>
      <c r="JFQ76" s="278"/>
      <c r="JFR76" s="278"/>
      <c r="JFS76" s="278"/>
      <c r="JFT76" s="278"/>
      <c r="JFU76" s="278"/>
      <c r="JFV76" s="278"/>
      <c r="JFW76" s="278"/>
      <c r="JFX76" s="278"/>
      <c r="JFY76" s="278"/>
      <c r="JFZ76" s="278"/>
      <c r="JGA76" s="278"/>
      <c r="JGB76" s="278"/>
      <c r="JGC76" s="278"/>
      <c r="JGD76" s="278"/>
      <c r="JGE76" s="278"/>
      <c r="JGF76" s="278"/>
      <c r="JGG76" s="278"/>
      <c r="JGH76" s="278"/>
      <c r="JGI76" s="278"/>
      <c r="JGJ76" s="278"/>
      <c r="JGK76" s="278"/>
      <c r="JGL76" s="278"/>
      <c r="JGM76" s="278"/>
      <c r="JGN76" s="278"/>
      <c r="JGO76" s="278"/>
      <c r="JGP76" s="278"/>
      <c r="JGQ76" s="278"/>
      <c r="JGR76" s="278"/>
      <c r="JGS76" s="278"/>
      <c r="JGT76" s="278"/>
      <c r="JGU76" s="278"/>
      <c r="JGV76" s="278"/>
      <c r="JGW76" s="278"/>
      <c r="JGX76" s="278"/>
      <c r="JGY76" s="278"/>
      <c r="JGZ76" s="278"/>
      <c r="JHA76" s="278"/>
      <c r="JHB76" s="278"/>
      <c r="JHC76" s="278"/>
      <c r="JHD76" s="278"/>
      <c r="JHE76" s="278"/>
      <c r="JHF76" s="278"/>
      <c r="JHG76" s="278"/>
      <c r="JHH76" s="278"/>
      <c r="JHI76" s="278"/>
      <c r="JHJ76" s="278"/>
      <c r="JHK76" s="278"/>
      <c r="JHL76" s="278"/>
      <c r="JHM76" s="278"/>
      <c r="JHN76" s="278"/>
      <c r="JHO76" s="278"/>
      <c r="JHP76" s="278"/>
      <c r="JHQ76" s="278"/>
      <c r="JHR76" s="278"/>
      <c r="JHS76" s="278"/>
      <c r="JHT76" s="278"/>
      <c r="JHU76" s="278"/>
      <c r="JHV76" s="278"/>
      <c r="JHW76" s="278"/>
      <c r="JHX76" s="278"/>
      <c r="JHY76" s="278"/>
      <c r="JHZ76" s="278"/>
      <c r="JIA76" s="278"/>
      <c r="JIB76" s="278"/>
      <c r="JIC76" s="278"/>
      <c r="JID76" s="278"/>
      <c r="JIE76" s="278"/>
      <c r="JIF76" s="278"/>
      <c r="JIG76" s="278"/>
      <c r="JIH76" s="278"/>
      <c r="JII76" s="278"/>
      <c r="JIJ76" s="278"/>
      <c r="JIK76" s="278"/>
      <c r="JIL76" s="278"/>
      <c r="JIM76" s="278"/>
      <c r="JIN76" s="278"/>
      <c r="JIO76" s="278"/>
      <c r="JIP76" s="278"/>
      <c r="JIQ76" s="278"/>
      <c r="JIR76" s="278"/>
      <c r="JIS76" s="278"/>
      <c r="JIT76" s="278"/>
      <c r="JIU76" s="278"/>
      <c r="JIV76" s="278"/>
      <c r="JIW76" s="278"/>
      <c r="JIX76" s="278"/>
      <c r="JIY76" s="278"/>
      <c r="JIZ76" s="278"/>
      <c r="JJA76" s="278"/>
      <c r="JJB76" s="278"/>
      <c r="JJC76" s="278"/>
      <c r="JJD76" s="278"/>
      <c r="JJE76" s="278"/>
      <c r="JJF76" s="278"/>
      <c r="JJG76" s="278"/>
      <c r="JJH76" s="278"/>
      <c r="JJI76" s="278"/>
      <c r="JJJ76" s="278"/>
      <c r="JJK76" s="278"/>
      <c r="JJL76" s="278"/>
      <c r="JJM76" s="278"/>
      <c r="JJN76" s="278"/>
      <c r="JJO76" s="278"/>
      <c r="JJP76" s="278"/>
      <c r="JJQ76" s="278"/>
      <c r="JJR76" s="278"/>
      <c r="JJS76" s="278"/>
      <c r="JJT76" s="278"/>
      <c r="JJU76" s="278"/>
      <c r="JJV76" s="278"/>
      <c r="JJW76" s="278"/>
      <c r="JJX76" s="278"/>
      <c r="JJY76" s="278"/>
      <c r="JJZ76" s="278"/>
      <c r="JKA76" s="278"/>
      <c r="JKB76" s="278"/>
      <c r="JKC76" s="278"/>
      <c r="JKD76" s="278"/>
      <c r="JKE76" s="278"/>
      <c r="JKF76" s="278"/>
      <c r="JKG76" s="278"/>
      <c r="JKH76" s="278"/>
      <c r="JKI76" s="278"/>
      <c r="JKJ76" s="278"/>
      <c r="JKK76" s="278"/>
      <c r="JKL76" s="278"/>
      <c r="JKM76" s="278"/>
      <c r="JKN76" s="278"/>
      <c r="JKO76" s="278"/>
      <c r="JKP76" s="278"/>
      <c r="JKQ76" s="278"/>
      <c r="JKR76" s="278"/>
      <c r="JKS76" s="278"/>
      <c r="JKT76" s="278"/>
      <c r="JKU76" s="278"/>
      <c r="JKV76" s="278"/>
      <c r="JKW76" s="278"/>
      <c r="JKX76" s="278"/>
      <c r="JKY76" s="278"/>
      <c r="JKZ76" s="278"/>
      <c r="JLA76" s="278"/>
      <c r="JLB76" s="278"/>
      <c r="JLC76" s="278"/>
      <c r="JLD76" s="278"/>
      <c r="JLE76" s="278"/>
      <c r="JLF76" s="278"/>
      <c r="JLG76" s="278"/>
      <c r="JLH76" s="278"/>
      <c r="JLI76" s="278"/>
      <c r="JLJ76" s="278"/>
      <c r="JLK76" s="278"/>
      <c r="JLL76" s="278"/>
      <c r="JLM76" s="278"/>
      <c r="JLN76" s="278"/>
      <c r="JLO76" s="278"/>
      <c r="JLP76" s="278"/>
      <c r="JLQ76" s="278"/>
      <c r="JLR76" s="278"/>
      <c r="JLS76" s="278"/>
      <c r="JLT76" s="278"/>
      <c r="JLU76" s="278"/>
      <c r="JLV76" s="278"/>
      <c r="JLW76" s="278"/>
      <c r="JLX76" s="278"/>
      <c r="JLY76" s="278"/>
      <c r="JLZ76" s="278"/>
      <c r="JMA76" s="278"/>
      <c r="JMB76" s="278"/>
      <c r="JMC76" s="278"/>
      <c r="JMD76" s="278"/>
      <c r="JME76" s="278"/>
      <c r="JMF76" s="278"/>
      <c r="JMG76" s="278"/>
      <c r="JMH76" s="278"/>
      <c r="JMI76" s="278"/>
      <c r="JMJ76" s="278"/>
      <c r="JMK76" s="278"/>
      <c r="JML76" s="278"/>
      <c r="JMM76" s="278"/>
      <c r="JMN76" s="278"/>
      <c r="JMO76" s="278"/>
      <c r="JMP76" s="278"/>
      <c r="JMQ76" s="278"/>
      <c r="JMR76" s="278"/>
      <c r="JMS76" s="278"/>
      <c r="JMT76" s="278"/>
      <c r="JMU76" s="278"/>
      <c r="JMV76" s="278"/>
      <c r="JMW76" s="278"/>
      <c r="JMX76" s="278"/>
      <c r="JMY76" s="278"/>
      <c r="JMZ76" s="278"/>
      <c r="JNA76" s="278"/>
      <c r="JNB76" s="278"/>
      <c r="JNC76" s="278"/>
      <c r="JND76" s="278"/>
      <c r="JNE76" s="278"/>
      <c r="JNF76" s="278"/>
      <c r="JNG76" s="278"/>
      <c r="JNH76" s="278"/>
      <c r="JNI76" s="278"/>
      <c r="JNJ76" s="278"/>
      <c r="JNK76" s="278"/>
      <c r="JNL76" s="278"/>
      <c r="JNM76" s="278"/>
      <c r="JNN76" s="278"/>
      <c r="JNO76" s="278"/>
      <c r="JNP76" s="278"/>
      <c r="JNQ76" s="278"/>
      <c r="JNR76" s="278"/>
      <c r="JNS76" s="278"/>
      <c r="JNT76" s="278"/>
      <c r="JNU76" s="278"/>
      <c r="JNV76" s="278"/>
      <c r="JNW76" s="278"/>
      <c r="JNX76" s="278"/>
      <c r="JNY76" s="278"/>
      <c r="JNZ76" s="278"/>
      <c r="JOA76" s="278"/>
      <c r="JOB76" s="278"/>
      <c r="JOC76" s="278"/>
      <c r="JOD76" s="278"/>
      <c r="JOE76" s="278"/>
      <c r="JOF76" s="278"/>
      <c r="JOG76" s="278"/>
      <c r="JOH76" s="278"/>
      <c r="JOI76" s="278"/>
      <c r="JOJ76" s="278"/>
      <c r="JOK76" s="278"/>
      <c r="JOL76" s="278"/>
      <c r="JOM76" s="278"/>
      <c r="JON76" s="278"/>
      <c r="JOO76" s="278"/>
      <c r="JOP76" s="278"/>
      <c r="JOQ76" s="278"/>
      <c r="JOR76" s="278"/>
      <c r="JOS76" s="278"/>
      <c r="JOT76" s="278"/>
      <c r="JOU76" s="278"/>
      <c r="JOV76" s="278"/>
      <c r="JOW76" s="278"/>
      <c r="JOX76" s="278"/>
      <c r="JOY76" s="278"/>
      <c r="JOZ76" s="278"/>
      <c r="JPA76" s="278"/>
      <c r="JPB76" s="278"/>
      <c r="JPC76" s="278"/>
      <c r="JPD76" s="278"/>
      <c r="JPE76" s="278"/>
      <c r="JPF76" s="278"/>
      <c r="JPG76" s="278"/>
      <c r="JPH76" s="278"/>
      <c r="JPI76" s="278"/>
      <c r="JPJ76" s="278"/>
      <c r="JPK76" s="278"/>
      <c r="JPL76" s="278"/>
      <c r="JPM76" s="278"/>
      <c r="JPN76" s="278"/>
      <c r="JPO76" s="278"/>
      <c r="JPP76" s="278"/>
      <c r="JPQ76" s="278"/>
      <c r="JPR76" s="278"/>
      <c r="JPS76" s="278"/>
      <c r="JPT76" s="278"/>
      <c r="JPU76" s="278"/>
      <c r="JPV76" s="278"/>
      <c r="JPW76" s="278"/>
      <c r="JPX76" s="278"/>
      <c r="JPY76" s="278"/>
      <c r="JPZ76" s="278"/>
      <c r="JQA76" s="278"/>
      <c r="JQB76" s="278"/>
      <c r="JQC76" s="278"/>
      <c r="JQD76" s="278"/>
      <c r="JQE76" s="278"/>
      <c r="JQF76" s="278"/>
      <c r="JQG76" s="278"/>
      <c r="JQH76" s="278"/>
      <c r="JQI76" s="278"/>
      <c r="JQJ76" s="278"/>
      <c r="JQK76" s="278"/>
      <c r="JQL76" s="278"/>
      <c r="JQM76" s="278"/>
      <c r="JQN76" s="278"/>
      <c r="JQO76" s="278"/>
      <c r="JQP76" s="278"/>
      <c r="JQQ76" s="278"/>
      <c r="JQR76" s="278"/>
      <c r="JQS76" s="278"/>
      <c r="JQT76" s="278"/>
      <c r="JQU76" s="278"/>
      <c r="JQV76" s="278"/>
      <c r="JQW76" s="278"/>
      <c r="JQX76" s="278"/>
      <c r="JQY76" s="278"/>
      <c r="JQZ76" s="278"/>
      <c r="JRA76" s="278"/>
      <c r="JRB76" s="278"/>
      <c r="JRC76" s="278"/>
      <c r="JRD76" s="278"/>
      <c r="JRE76" s="278"/>
      <c r="JRF76" s="278"/>
      <c r="JRG76" s="278"/>
      <c r="JRH76" s="278"/>
      <c r="JRI76" s="278"/>
      <c r="JRJ76" s="278"/>
      <c r="JRK76" s="278"/>
      <c r="JRL76" s="278"/>
      <c r="JRM76" s="278"/>
      <c r="JRN76" s="278"/>
      <c r="JRO76" s="278"/>
      <c r="JRP76" s="278"/>
      <c r="JRQ76" s="278"/>
      <c r="JRR76" s="278"/>
      <c r="JRS76" s="278"/>
      <c r="JRT76" s="278"/>
      <c r="JRU76" s="278"/>
      <c r="JRV76" s="278"/>
      <c r="JRW76" s="278"/>
      <c r="JRX76" s="278"/>
      <c r="JRY76" s="278"/>
      <c r="JRZ76" s="278"/>
      <c r="JSA76" s="278"/>
      <c r="JSB76" s="278"/>
      <c r="JSC76" s="278"/>
      <c r="JSD76" s="278"/>
      <c r="JSE76" s="278"/>
      <c r="JSF76" s="278"/>
      <c r="JSG76" s="278"/>
      <c r="JSH76" s="278"/>
      <c r="JSI76" s="278"/>
      <c r="JSJ76" s="278"/>
      <c r="JSK76" s="278"/>
      <c r="JSL76" s="278"/>
      <c r="JSM76" s="278"/>
      <c r="JSN76" s="278"/>
      <c r="JSO76" s="278"/>
      <c r="JSP76" s="278"/>
      <c r="JSQ76" s="278"/>
      <c r="JSR76" s="278"/>
      <c r="JSS76" s="278"/>
      <c r="JST76" s="278"/>
      <c r="JSU76" s="278"/>
      <c r="JSV76" s="278"/>
      <c r="JSW76" s="278"/>
      <c r="JSX76" s="278"/>
      <c r="JSY76" s="278"/>
      <c r="JSZ76" s="278"/>
      <c r="JTA76" s="278"/>
      <c r="JTB76" s="278"/>
      <c r="JTC76" s="278"/>
      <c r="JTD76" s="278"/>
      <c r="JTE76" s="278"/>
      <c r="JTF76" s="278"/>
      <c r="JTG76" s="278"/>
      <c r="JTH76" s="278"/>
      <c r="JTI76" s="278"/>
      <c r="JTJ76" s="278"/>
      <c r="JTK76" s="278"/>
      <c r="JTL76" s="278"/>
      <c r="JTM76" s="278"/>
      <c r="JTN76" s="278"/>
      <c r="JTO76" s="278"/>
      <c r="JTP76" s="278"/>
      <c r="JTQ76" s="278"/>
      <c r="JTR76" s="278"/>
      <c r="JTS76" s="278"/>
      <c r="JTT76" s="278"/>
      <c r="JTU76" s="278"/>
      <c r="JTV76" s="278"/>
      <c r="JTW76" s="278"/>
      <c r="JTX76" s="278"/>
      <c r="JTY76" s="278"/>
      <c r="JTZ76" s="278"/>
      <c r="JUA76" s="278"/>
      <c r="JUB76" s="278"/>
      <c r="JUC76" s="278"/>
      <c r="JUD76" s="278"/>
      <c r="JUE76" s="278"/>
      <c r="JUF76" s="278"/>
      <c r="JUG76" s="278"/>
      <c r="JUH76" s="278"/>
      <c r="JUI76" s="278"/>
      <c r="JUJ76" s="278"/>
      <c r="JUK76" s="278"/>
      <c r="JUL76" s="278"/>
      <c r="JUM76" s="278"/>
      <c r="JUN76" s="278"/>
      <c r="JUO76" s="278"/>
      <c r="JUP76" s="278"/>
      <c r="JUQ76" s="278"/>
      <c r="JUR76" s="278"/>
      <c r="JUS76" s="278"/>
      <c r="JUT76" s="278"/>
      <c r="JUU76" s="278"/>
      <c r="JUV76" s="278"/>
      <c r="JUW76" s="278"/>
      <c r="JUX76" s="278"/>
      <c r="JUY76" s="278"/>
      <c r="JUZ76" s="278"/>
      <c r="JVA76" s="278"/>
      <c r="JVB76" s="278"/>
      <c r="JVC76" s="278"/>
      <c r="JVD76" s="278"/>
      <c r="JVE76" s="278"/>
      <c r="JVF76" s="278"/>
      <c r="JVG76" s="278"/>
      <c r="JVH76" s="278"/>
      <c r="JVI76" s="278"/>
      <c r="JVJ76" s="278"/>
      <c r="JVK76" s="278"/>
      <c r="JVL76" s="278"/>
      <c r="JVM76" s="278"/>
      <c r="JVN76" s="278"/>
      <c r="JVO76" s="278"/>
      <c r="JVP76" s="278"/>
      <c r="JVQ76" s="278"/>
      <c r="JVR76" s="278"/>
      <c r="JVS76" s="278"/>
      <c r="JVT76" s="278"/>
      <c r="JVU76" s="278"/>
      <c r="JVV76" s="278"/>
      <c r="JVW76" s="278"/>
      <c r="JVX76" s="278"/>
      <c r="JVY76" s="278"/>
      <c r="JVZ76" s="278"/>
      <c r="JWA76" s="278"/>
      <c r="JWB76" s="278"/>
      <c r="JWC76" s="278"/>
      <c r="JWD76" s="278"/>
      <c r="JWE76" s="278"/>
      <c r="JWF76" s="278"/>
      <c r="JWG76" s="278"/>
      <c r="JWH76" s="278"/>
      <c r="JWI76" s="278"/>
      <c r="JWJ76" s="278"/>
      <c r="JWK76" s="278"/>
      <c r="JWL76" s="278"/>
      <c r="JWM76" s="278"/>
      <c r="JWN76" s="278"/>
      <c r="JWO76" s="278"/>
      <c r="JWP76" s="278"/>
      <c r="JWQ76" s="278"/>
      <c r="JWR76" s="278"/>
      <c r="JWS76" s="278"/>
      <c r="JWT76" s="278"/>
      <c r="JWU76" s="278"/>
      <c r="JWV76" s="278"/>
      <c r="JWW76" s="278"/>
      <c r="JWX76" s="278"/>
      <c r="JWY76" s="278"/>
      <c r="JWZ76" s="278"/>
      <c r="JXA76" s="278"/>
      <c r="JXB76" s="278"/>
      <c r="JXC76" s="278"/>
      <c r="JXD76" s="278"/>
      <c r="JXE76" s="278"/>
      <c r="JXF76" s="278"/>
      <c r="JXG76" s="278"/>
      <c r="JXH76" s="278"/>
      <c r="JXI76" s="278"/>
      <c r="JXJ76" s="278"/>
      <c r="JXK76" s="278"/>
      <c r="JXL76" s="278"/>
      <c r="JXM76" s="278"/>
      <c r="JXN76" s="278"/>
      <c r="JXO76" s="278"/>
      <c r="JXP76" s="278"/>
      <c r="JXQ76" s="278"/>
      <c r="JXR76" s="278"/>
      <c r="JXS76" s="278"/>
      <c r="JXT76" s="278"/>
      <c r="JXU76" s="278"/>
      <c r="JXV76" s="278"/>
      <c r="JXW76" s="278"/>
      <c r="JXX76" s="278"/>
      <c r="JXY76" s="278"/>
      <c r="JXZ76" s="278"/>
      <c r="JYA76" s="278"/>
      <c r="JYB76" s="278"/>
      <c r="JYC76" s="278"/>
      <c r="JYD76" s="278"/>
      <c r="JYE76" s="278"/>
      <c r="JYF76" s="278"/>
      <c r="JYG76" s="278"/>
      <c r="JYH76" s="278"/>
      <c r="JYI76" s="278"/>
      <c r="JYJ76" s="278"/>
      <c r="JYK76" s="278"/>
      <c r="JYL76" s="278"/>
      <c r="JYM76" s="278"/>
      <c r="JYN76" s="278"/>
      <c r="JYO76" s="278"/>
      <c r="JYP76" s="278"/>
      <c r="JYQ76" s="278"/>
      <c r="JYR76" s="278"/>
      <c r="JYS76" s="278"/>
      <c r="JYT76" s="278"/>
      <c r="JYU76" s="278"/>
      <c r="JYV76" s="278"/>
      <c r="JYW76" s="278"/>
      <c r="JYX76" s="278"/>
      <c r="JYY76" s="278"/>
      <c r="JYZ76" s="278"/>
      <c r="JZA76" s="278"/>
      <c r="JZB76" s="278"/>
      <c r="JZC76" s="278"/>
      <c r="JZD76" s="278"/>
      <c r="JZE76" s="278"/>
      <c r="JZF76" s="278"/>
      <c r="JZG76" s="278"/>
      <c r="JZH76" s="278"/>
      <c r="JZI76" s="278"/>
      <c r="JZJ76" s="278"/>
      <c r="JZK76" s="278"/>
      <c r="JZL76" s="278"/>
      <c r="JZM76" s="278"/>
      <c r="JZN76" s="278"/>
      <c r="JZO76" s="278"/>
      <c r="JZP76" s="278"/>
      <c r="JZQ76" s="278"/>
      <c r="JZR76" s="278"/>
      <c r="JZS76" s="278"/>
      <c r="JZT76" s="278"/>
      <c r="JZU76" s="278"/>
      <c r="JZV76" s="278"/>
      <c r="JZW76" s="278"/>
      <c r="JZX76" s="278"/>
      <c r="JZY76" s="278"/>
      <c r="JZZ76" s="278"/>
      <c r="KAA76" s="278"/>
      <c r="KAB76" s="278"/>
      <c r="KAC76" s="278"/>
      <c r="KAD76" s="278"/>
      <c r="KAE76" s="278"/>
      <c r="KAF76" s="278"/>
      <c r="KAG76" s="278"/>
      <c r="KAH76" s="278"/>
      <c r="KAI76" s="278"/>
      <c r="KAJ76" s="278"/>
      <c r="KAK76" s="278"/>
      <c r="KAL76" s="278"/>
      <c r="KAM76" s="278"/>
      <c r="KAN76" s="278"/>
      <c r="KAO76" s="278"/>
      <c r="KAP76" s="278"/>
      <c r="KAQ76" s="278"/>
      <c r="KAR76" s="278"/>
      <c r="KAS76" s="278"/>
      <c r="KAT76" s="278"/>
      <c r="KAU76" s="278"/>
      <c r="KAV76" s="278"/>
      <c r="KAW76" s="278"/>
      <c r="KAX76" s="278"/>
      <c r="KAY76" s="278"/>
      <c r="KAZ76" s="278"/>
      <c r="KBA76" s="278"/>
      <c r="KBB76" s="278"/>
      <c r="KBC76" s="278"/>
      <c r="KBD76" s="278"/>
      <c r="KBE76" s="278"/>
      <c r="KBF76" s="278"/>
      <c r="KBG76" s="278"/>
      <c r="KBH76" s="278"/>
      <c r="KBI76" s="278"/>
      <c r="KBJ76" s="278"/>
      <c r="KBK76" s="278"/>
      <c r="KBL76" s="278"/>
      <c r="KBM76" s="278"/>
      <c r="KBN76" s="278"/>
      <c r="KBO76" s="278"/>
      <c r="KBP76" s="278"/>
      <c r="KBQ76" s="278"/>
      <c r="KBR76" s="278"/>
      <c r="KBS76" s="278"/>
      <c r="KBT76" s="278"/>
      <c r="KBU76" s="278"/>
      <c r="KBV76" s="278"/>
      <c r="KBW76" s="278"/>
      <c r="KBX76" s="278"/>
      <c r="KBY76" s="278"/>
      <c r="KBZ76" s="278"/>
      <c r="KCA76" s="278"/>
      <c r="KCB76" s="278"/>
      <c r="KCC76" s="278"/>
      <c r="KCD76" s="278"/>
      <c r="KCE76" s="278"/>
      <c r="KCF76" s="278"/>
      <c r="KCG76" s="278"/>
      <c r="KCH76" s="278"/>
      <c r="KCI76" s="278"/>
      <c r="KCJ76" s="278"/>
      <c r="KCK76" s="278"/>
      <c r="KCL76" s="278"/>
      <c r="KCM76" s="278"/>
      <c r="KCN76" s="278"/>
      <c r="KCO76" s="278"/>
      <c r="KCP76" s="278"/>
      <c r="KCQ76" s="278"/>
      <c r="KCR76" s="278"/>
      <c r="KCS76" s="278"/>
      <c r="KCT76" s="278"/>
      <c r="KCU76" s="278"/>
      <c r="KCV76" s="278"/>
      <c r="KCW76" s="278"/>
      <c r="KCX76" s="278"/>
      <c r="KCY76" s="278"/>
      <c r="KCZ76" s="278"/>
      <c r="KDA76" s="278"/>
      <c r="KDB76" s="278"/>
      <c r="KDC76" s="278"/>
      <c r="KDD76" s="278"/>
      <c r="KDE76" s="278"/>
      <c r="KDF76" s="278"/>
      <c r="KDG76" s="278"/>
      <c r="KDH76" s="278"/>
      <c r="KDI76" s="278"/>
      <c r="KDJ76" s="278"/>
      <c r="KDK76" s="278"/>
      <c r="KDL76" s="278"/>
      <c r="KDM76" s="278"/>
      <c r="KDN76" s="278"/>
      <c r="KDO76" s="278"/>
      <c r="KDP76" s="278"/>
      <c r="KDQ76" s="278"/>
      <c r="KDR76" s="278"/>
      <c r="KDS76" s="278"/>
      <c r="KDT76" s="278"/>
      <c r="KDU76" s="278"/>
      <c r="KDV76" s="278"/>
      <c r="KDW76" s="278"/>
      <c r="KDX76" s="278"/>
      <c r="KDY76" s="278"/>
      <c r="KDZ76" s="278"/>
      <c r="KEA76" s="278"/>
      <c r="KEB76" s="278"/>
      <c r="KEC76" s="278"/>
      <c r="KED76" s="278"/>
      <c r="KEE76" s="278"/>
      <c r="KEF76" s="278"/>
      <c r="KEG76" s="278"/>
      <c r="KEH76" s="278"/>
      <c r="KEI76" s="278"/>
      <c r="KEJ76" s="278"/>
      <c r="KEK76" s="278"/>
      <c r="KEL76" s="278"/>
      <c r="KEM76" s="278"/>
      <c r="KEN76" s="278"/>
      <c r="KEO76" s="278"/>
      <c r="KEP76" s="278"/>
      <c r="KEQ76" s="278"/>
      <c r="KER76" s="278"/>
      <c r="KES76" s="278"/>
      <c r="KET76" s="278"/>
      <c r="KEU76" s="278"/>
      <c r="KEV76" s="278"/>
      <c r="KEW76" s="278"/>
      <c r="KEX76" s="278"/>
      <c r="KEY76" s="278"/>
      <c r="KEZ76" s="278"/>
      <c r="KFA76" s="278"/>
      <c r="KFB76" s="278"/>
      <c r="KFC76" s="278"/>
      <c r="KFD76" s="278"/>
      <c r="KFE76" s="278"/>
      <c r="KFF76" s="278"/>
      <c r="KFG76" s="278"/>
      <c r="KFH76" s="278"/>
      <c r="KFI76" s="278"/>
      <c r="KFJ76" s="278"/>
      <c r="KFK76" s="278"/>
      <c r="KFL76" s="278"/>
      <c r="KFM76" s="278"/>
      <c r="KFN76" s="278"/>
      <c r="KFO76" s="278"/>
      <c r="KFP76" s="278"/>
      <c r="KFQ76" s="278"/>
      <c r="KFR76" s="278"/>
      <c r="KFS76" s="278"/>
      <c r="KFT76" s="278"/>
      <c r="KFU76" s="278"/>
      <c r="KFV76" s="278"/>
      <c r="KFW76" s="278"/>
      <c r="KFX76" s="278"/>
      <c r="KFY76" s="278"/>
      <c r="KFZ76" s="278"/>
      <c r="KGA76" s="278"/>
      <c r="KGB76" s="278"/>
      <c r="KGC76" s="278"/>
      <c r="KGD76" s="278"/>
      <c r="KGE76" s="278"/>
      <c r="KGF76" s="278"/>
      <c r="KGG76" s="278"/>
      <c r="KGH76" s="278"/>
      <c r="KGI76" s="278"/>
      <c r="KGJ76" s="278"/>
      <c r="KGK76" s="278"/>
      <c r="KGL76" s="278"/>
      <c r="KGM76" s="278"/>
      <c r="KGN76" s="278"/>
      <c r="KGO76" s="278"/>
      <c r="KGP76" s="278"/>
      <c r="KGQ76" s="278"/>
      <c r="KGR76" s="278"/>
      <c r="KGS76" s="278"/>
      <c r="KGT76" s="278"/>
      <c r="KGU76" s="278"/>
      <c r="KGV76" s="278"/>
      <c r="KGW76" s="278"/>
      <c r="KGX76" s="278"/>
      <c r="KGY76" s="278"/>
      <c r="KGZ76" s="278"/>
      <c r="KHA76" s="278"/>
      <c r="KHB76" s="278"/>
      <c r="KHC76" s="278"/>
      <c r="KHD76" s="278"/>
      <c r="KHE76" s="278"/>
      <c r="KHF76" s="278"/>
      <c r="KHG76" s="278"/>
      <c r="KHH76" s="278"/>
      <c r="KHI76" s="278"/>
      <c r="KHJ76" s="278"/>
      <c r="KHK76" s="278"/>
      <c r="KHL76" s="278"/>
      <c r="KHM76" s="278"/>
      <c r="KHN76" s="278"/>
      <c r="KHO76" s="278"/>
      <c r="KHP76" s="278"/>
      <c r="KHQ76" s="278"/>
      <c r="KHR76" s="278"/>
      <c r="KHS76" s="278"/>
      <c r="KHT76" s="278"/>
      <c r="KHU76" s="278"/>
      <c r="KHV76" s="278"/>
      <c r="KHW76" s="278"/>
      <c r="KHX76" s="278"/>
      <c r="KHY76" s="278"/>
      <c r="KHZ76" s="278"/>
      <c r="KIA76" s="278"/>
      <c r="KIB76" s="278"/>
      <c r="KIC76" s="278"/>
      <c r="KID76" s="278"/>
      <c r="KIE76" s="278"/>
      <c r="KIF76" s="278"/>
      <c r="KIG76" s="278"/>
      <c r="KIH76" s="278"/>
      <c r="KII76" s="278"/>
      <c r="KIJ76" s="278"/>
      <c r="KIK76" s="278"/>
      <c r="KIL76" s="278"/>
      <c r="KIM76" s="278"/>
      <c r="KIN76" s="278"/>
      <c r="KIO76" s="278"/>
      <c r="KIP76" s="278"/>
      <c r="KIQ76" s="278"/>
      <c r="KIR76" s="278"/>
      <c r="KIS76" s="278"/>
      <c r="KIT76" s="278"/>
      <c r="KIU76" s="278"/>
      <c r="KIV76" s="278"/>
      <c r="KIW76" s="278"/>
      <c r="KIX76" s="278"/>
      <c r="KIY76" s="278"/>
      <c r="KIZ76" s="278"/>
      <c r="KJA76" s="278"/>
      <c r="KJB76" s="278"/>
      <c r="KJC76" s="278"/>
      <c r="KJD76" s="278"/>
      <c r="KJE76" s="278"/>
      <c r="KJF76" s="278"/>
      <c r="KJG76" s="278"/>
      <c r="KJH76" s="278"/>
      <c r="KJI76" s="278"/>
      <c r="KJJ76" s="278"/>
      <c r="KJK76" s="278"/>
      <c r="KJL76" s="278"/>
      <c r="KJM76" s="278"/>
      <c r="KJN76" s="278"/>
      <c r="KJO76" s="278"/>
      <c r="KJP76" s="278"/>
      <c r="KJQ76" s="278"/>
      <c r="KJR76" s="278"/>
      <c r="KJS76" s="278"/>
      <c r="KJT76" s="278"/>
      <c r="KJU76" s="278"/>
      <c r="KJV76" s="278"/>
      <c r="KJW76" s="278"/>
      <c r="KJX76" s="278"/>
      <c r="KJY76" s="278"/>
      <c r="KJZ76" s="278"/>
      <c r="KKA76" s="278"/>
      <c r="KKB76" s="278"/>
      <c r="KKC76" s="278"/>
      <c r="KKD76" s="278"/>
      <c r="KKE76" s="278"/>
      <c r="KKF76" s="278"/>
      <c r="KKG76" s="278"/>
      <c r="KKH76" s="278"/>
      <c r="KKI76" s="278"/>
      <c r="KKJ76" s="278"/>
      <c r="KKK76" s="278"/>
      <c r="KKL76" s="278"/>
      <c r="KKM76" s="278"/>
      <c r="KKN76" s="278"/>
      <c r="KKO76" s="278"/>
      <c r="KKP76" s="278"/>
      <c r="KKQ76" s="278"/>
      <c r="KKR76" s="278"/>
      <c r="KKS76" s="278"/>
      <c r="KKT76" s="278"/>
      <c r="KKU76" s="278"/>
      <c r="KKV76" s="278"/>
      <c r="KKW76" s="278"/>
      <c r="KKX76" s="278"/>
      <c r="KKY76" s="278"/>
      <c r="KKZ76" s="278"/>
      <c r="KLA76" s="278"/>
      <c r="KLB76" s="278"/>
      <c r="KLC76" s="278"/>
      <c r="KLD76" s="278"/>
      <c r="KLE76" s="278"/>
      <c r="KLF76" s="278"/>
      <c r="KLG76" s="278"/>
      <c r="KLH76" s="278"/>
      <c r="KLI76" s="278"/>
      <c r="KLJ76" s="278"/>
      <c r="KLK76" s="278"/>
      <c r="KLL76" s="278"/>
      <c r="KLM76" s="278"/>
      <c r="KLN76" s="278"/>
      <c r="KLO76" s="278"/>
      <c r="KLP76" s="278"/>
      <c r="KLQ76" s="278"/>
      <c r="KLR76" s="278"/>
      <c r="KLS76" s="278"/>
      <c r="KLT76" s="278"/>
      <c r="KLU76" s="278"/>
      <c r="KLV76" s="278"/>
      <c r="KLW76" s="278"/>
      <c r="KLX76" s="278"/>
      <c r="KLY76" s="278"/>
      <c r="KLZ76" s="278"/>
      <c r="KMA76" s="278"/>
      <c r="KMB76" s="278"/>
      <c r="KMC76" s="278"/>
      <c r="KMD76" s="278"/>
      <c r="KME76" s="278"/>
      <c r="KMF76" s="278"/>
      <c r="KMG76" s="278"/>
      <c r="KMH76" s="278"/>
      <c r="KMI76" s="278"/>
      <c r="KMJ76" s="278"/>
      <c r="KMK76" s="278"/>
      <c r="KML76" s="278"/>
      <c r="KMM76" s="278"/>
      <c r="KMN76" s="278"/>
      <c r="KMO76" s="278"/>
      <c r="KMP76" s="278"/>
      <c r="KMQ76" s="278"/>
      <c r="KMR76" s="278"/>
      <c r="KMS76" s="278"/>
      <c r="KMT76" s="278"/>
      <c r="KMU76" s="278"/>
      <c r="KMV76" s="278"/>
      <c r="KMW76" s="278"/>
      <c r="KMX76" s="278"/>
      <c r="KMY76" s="278"/>
      <c r="KMZ76" s="278"/>
      <c r="KNA76" s="278"/>
      <c r="KNB76" s="278"/>
      <c r="KNC76" s="278"/>
      <c r="KND76" s="278"/>
      <c r="KNE76" s="278"/>
      <c r="KNF76" s="278"/>
      <c r="KNG76" s="278"/>
      <c r="KNH76" s="278"/>
      <c r="KNI76" s="278"/>
      <c r="KNJ76" s="278"/>
      <c r="KNK76" s="278"/>
      <c r="KNL76" s="278"/>
      <c r="KNM76" s="278"/>
      <c r="KNN76" s="278"/>
      <c r="KNO76" s="278"/>
      <c r="KNP76" s="278"/>
      <c r="KNQ76" s="278"/>
      <c r="KNR76" s="278"/>
      <c r="KNS76" s="278"/>
      <c r="KNT76" s="278"/>
      <c r="KNU76" s="278"/>
      <c r="KNV76" s="278"/>
      <c r="KNW76" s="278"/>
      <c r="KNX76" s="278"/>
      <c r="KNY76" s="278"/>
      <c r="KNZ76" s="278"/>
      <c r="KOA76" s="278"/>
      <c r="KOB76" s="278"/>
      <c r="KOC76" s="278"/>
      <c r="KOD76" s="278"/>
      <c r="KOE76" s="278"/>
      <c r="KOF76" s="278"/>
      <c r="KOG76" s="278"/>
      <c r="KOH76" s="278"/>
      <c r="KOI76" s="278"/>
      <c r="KOJ76" s="278"/>
      <c r="KOK76" s="278"/>
      <c r="KOL76" s="278"/>
      <c r="KOM76" s="278"/>
      <c r="KON76" s="278"/>
      <c r="KOO76" s="278"/>
      <c r="KOP76" s="278"/>
      <c r="KOQ76" s="278"/>
      <c r="KOR76" s="278"/>
      <c r="KOS76" s="278"/>
      <c r="KOT76" s="278"/>
      <c r="KOU76" s="278"/>
      <c r="KOV76" s="278"/>
      <c r="KOW76" s="278"/>
      <c r="KOX76" s="278"/>
      <c r="KOY76" s="278"/>
      <c r="KOZ76" s="278"/>
      <c r="KPA76" s="278"/>
      <c r="KPB76" s="278"/>
      <c r="KPC76" s="278"/>
      <c r="KPD76" s="278"/>
      <c r="KPE76" s="278"/>
      <c r="KPF76" s="278"/>
      <c r="KPG76" s="278"/>
      <c r="KPH76" s="278"/>
      <c r="KPI76" s="278"/>
      <c r="KPJ76" s="278"/>
      <c r="KPK76" s="278"/>
      <c r="KPL76" s="278"/>
      <c r="KPM76" s="278"/>
      <c r="KPN76" s="278"/>
      <c r="KPO76" s="278"/>
      <c r="KPP76" s="278"/>
      <c r="KPQ76" s="278"/>
      <c r="KPR76" s="278"/>
      <c r="KPS76" s="278"/>
      <c r="KPT76" s="278"/>
      <c r="KPU76" s="278"/>
      <c r="KPV76" s="278"/>
      <c r="KPW76" s="278"/>
      <c r="KPX76" s="278"/>
      <c r="KPY76" s="278"/>
      <c r="KPZ76" s="278"/>
      <c r="KQA76" s="278"/>
      <c r="KQB76" s="278"/>
      <c r="KQC76" s="278"/>
      <c r="KQD76" s="278"/>
      <c r="KQE76" s="278"/>
      <c r="KQF76" s="278"/>
      <c r="KQG76" s="278"/>
      <c r="KQH76" s="278"/>
      <c r="KQI76" s="278"/>
      <c r="KQJ76" s="278"/>
      <c r="KQK76" s="278"/>
      <c r="KQL76" s="278"/>
      <c r="KQM76" s="278"/>
      <c r="KQN76" s="278"/>
      <c r="KQO76" s="278"/>
      <c r="KQP76" s="278"/>
      <c r="KQQ76" s="278"/>
      <c r="KQR76" s="278"/>
      <c r="KQS76" s="278"/>
      <c r="KQT76" s="278"/>
      <c r="KQU76" s="278"/>
      <c r="KQV76" s="278"/>
      <c r="KQW76" s="278"/>
      <c r="KQX76" s="278"/>
      <c r="KQY76" s="278"/>
      <c r="KQZ76" s="278"/>
      <c r="KRA76" s="278"/>
      <c r="KRB76" s="278"/>
      <c r="KRC76" s="278"/>
      <c r="KRD76" s="278"/>
      <c r="KRE76" s="278"/>
      <c r="KRF76" s="278"/>
      <c r="KRG76" s="278"/>
      <c r="KRH76" s="278"/>
      <c r="KRI76" s="278"/>
      <c r="KRJ76" s="278"/>
      <c r="KRK76" s="278"/>
      <c r="KRL76" s="278"/>
      <c r="KRM76" s="278"/>
      <c r="KRN76" s="278"/>
      <c r="KRO76" s="278"/>
      <c r="KRP76" s="278"/>
      <c r="KRQ76" s="278"/>
      <c r="KRR76" s="278"/>
      <c r="KRS76" s="278"/>
      <c r="KRT76" s="278"/>
      <c r="KRU76" s="278"/>
      <c r="KRV76" s="278"/>
      <c r="KRW76" s="278"/>
      <c r="KRX76" s="278"/>
      <c r="KRY76" s="278"/>
      <c r="KRZ76" s="278"/>
      <c r="KSA76" s="278"/>
      <c r="KSB76" s="278"/>
      <c r="KSC76" s="278"/>
      <c r="KSD76" s="278"/>
      <c r="KSE76" s="278"/>
      <c r="KSF76" s="278"/>
      <c r="KSG76" s="278"/>
      <c r="KSH76" s="278"/>
      <c r="KSI76" s="278"/>
      <c r="KSJ76" s="278"/>
      <c r="KSK76" s="278"/>
      <c r="KSL76" s="278"/>
      <c r="KSM76" s="278"/>
      <c r="KSN76" s="278"/>
      <c r="KSO76" s="278"/>
      <c r="KSP76" s="278"/>
      <c r="KSQ76" s="278"/>
      <c r="KSR76" s="278"/>
      <c r="KSS76" s="278"/>
      <c r="KST76" s="278"/>
      <c r="KSU76" s="278"/>
      <c r="KSV76" s="278"/>
      <c r="KSW76" s="278"/>
      <c r="KSX76" s="278"/>
      <c r="KSY76" s="278"/>
      <c r="KSZ76" s="278"/>
      <c r="KTA76" s="278"/>
      <c r="KTB76" s="278"/>
      <c r="KTC76" s="278"/>
      <c r="KTD76" s="278"/>
      <c r="KTE76" s="278"/>
      <c r="KTF76" s="278"/>
      <c r="KTG76" s="278"/>
      <c r="KTH76" s="278"/>
      <c r="KTI76" s="278"/>
      <c r="KTJ76" s="278"/>
      <c r="KTK76" s="278"/>
      <c r="KTL76" s="278"/>
      <c r="KTM76" s="278"/>
      <c r="KTN76" s="278"/>
      <c r="KTO76" s="278"/>
      <c r="KTP76" s="278"/>
      <c r="KTQ76" s="278"/>
      <c r="KTR76" s="278"/>
      <c r="KTS76" s="278"/>
      <c r="KTT76" s="278"/>
      <c r="KTU76" s="278"/>
      <c r="KTV76" s="278"/>
      <c r="KTW76" s="278"/>
      <c r="KTX76" s="278"/>
      <c r="KTY76" s="278"/>
      <c r="KTZ76" s="278"/>
      <c r="KUA76" s="278"/>
      <c r="KUB76" s="278"/>
      <c r="KUC76" s="278"/>
      <c r="KUD76" s="278"/>
      <c r="KUE76" s="278"/>
      <c r="KUF76" s="278"/>
      <c r="KUG76" s="278"/>
      <c r="KUH76" s="278"/>
      <c r="KUI76" s="278"/>
      <c r="KUJ76" s="278"/>
      <c r="KUK76" s="278"/>
      <c r="KUL76" s="278"/>
      <c r="KUM76" s="278"/>
      <c r="KUN76" s="278"/>
      <c r="KUO76" s="278"/>
      <c r="KUP76" s="278"/>
      <c r="KUQ76" s="278"/>
      <c r="KUR76" s="278"/>
      <c r="KUS76" s="278"/>
      <c r="KUT76" s="278"/>
      <c r="KUU76" s="278"/>
      <c r="KUV76" s="278"/>
      <c r="KUW76" s="278"/>
      <c r="KUX76" s="278"/>
      <c r="KUY76" s="278"/>
      <c r="KUZ76" s="278"/>
      <c r="KVA76" s="278"/>
      <c r="KVB76" s="278"/>
      <c r="KVC76" s="278"/>
      <c r="KVD76" s="278"/>
      <c r="KVE76" s="278"/>
      <c r="KVF76" s="278"/>
      <c r="KVG76" s="278"/>
      <c r="KVH76" s="278"/>
      <c r="KVI76" s="278"/>
      <c r="KVJ76" s="278"/>
      <c r="KVK76" s="278"/>
      <c r="KVL76" s="278"/>
      <c r="KVM76" s="278"/>
      <c r="KVN76" s="278"/>
      <c r="KVO76" s="278"/>
      <c r="KVP76" s="278"/>
      <c r="KVQ76" s="278"/>
      <c r="KVR76" s="278"/>
      <c r="KVS76" s="278"/>
      <c r="KVT76" s="278"/>
      <c r="KVU76" s="278"/>
      <c r="KVV76" s="278"/>
      <c r="KVW76" s="278"/>
      <c r="KVX76" s="278"/>
      <c r="KVY76" s="278"/>
      <c r="KVZ76" s="278"/>
      <c r="KWA76" s="278"/>
      <c r="KWB76" s="278"/>
      <c r="KWC76" s="278"/>
      <c r="KWD76" s="278"/>
      <c r="KWE76" s="278"/>
      <c r="KWF76" s="278"/>
      <c r="KWG76" s="278"/>
      <c r="KWH76" s="278"/>
      <c r="KWI76" s="278"/>
      <c r="KWJ76" s="278"/>
      <c r="KWK76" s="278"/>
      <c r="KWL76" s="278"/>
      <c r="KWM76" s="278"/>
      <c r="KWN76" s="278"/>
      <c r="KWO76" s="278"/>
      <c r="KWP76" s="278"/>
      <c r="KWQ76" s="278"/>
      <c r="KWR76" s="278"/>
      <c r="KWS76" s="278"/>
      <c r="KWT76" s="278"/>
      <c r="KWU76" s="278"/>
      <c r="KWV76" s="278"/>
      <c r="KWW76" s="278"/>
      <c r="KWX76" s="278"/>
      <c r="KWY76" s="278"/>
      <c r="KWZ76" s="278"/>
      <c r="KXA76" s="278"/>
      <c r="KXB76" s="278"/>
      <c r="KXC76" s="278"/>
      <c r="KXD76" s="278"/>
      <c r="KXE76" s="278"/>
      <c r="KXF76" s="278"/>
      <c r="KXG76" s="278"/>
      <c r="KXH76" s="278"/>
      <c r="KXI76" s="278"/>
      <c r="KXJ76" s="278"/>
      <c r="KXK76" s="278"/>
      <c r="KXL76" s="278"/>
      <c r="KXM76" s="278"/>
      <c r="KXN76" s="278"/>
      <c r="KXO76" s="278"/>
      <c r="KXP76" s="278"/>
      <c r="KXQ76" s="278"/>
      <c r="KXR76" s="278"/>
      <c r="KXS76" s="278"/>
      <c r="KXT76" s="278"/>
      <c r="KXU76" s="278"/>
      <c r="KXV76" s="278"/>
      <c r="KXW76" s="278"/>
      <c r="KXX76" s="278"/>
      <c r="KXY76" s="278"/>
      <c r="KXZ76" s="278"/>
      <c r="KYA76" s="278"/>
      <c r="KYB76" s="278"/>
      <c r="KYC76" s="278"/>
      <c r="KYD76" s="278"/>
      <c r="KYE76" s="278"/>
      <c r="KYF76" s="278"/>
      <c r="KYG76" s="278"/>
      <c r="KYH76" s="278"/>
      <c r="KYI76" s="278"/>
      <c r="KYJ76" s="278"/>
      <c r="KYK76" s="278"/>
      <c r="KYL76" s="278"/>
      <c r="KYM76" s="278"/>
      <c r="KYN76" s="278"/>
      <c r="KYO76" s="278"/>
      <c r="KYP76" s="278"/>
      <c r="KYQ76" s="278"/>
      <c r="KYR76" s="278"/>
      <c r="KYS76" s="278"/>
      <c r="KYT76" s="278"/>
      <c r="KYU76" s="278"/>
      <c r="KYV76" s="278"/>
      <c r="KYW76" s="278"/>
      <c r="KYX76" s="278"/>
      <c r="KYY76" s="278"/>
      <c r="KYZ76" s="278"/>
      <c r="KZA76" s="278"/>
      <c r="KZB76" s="278"/>
      <c r="KZC76" s="278"/>
      <c r="KZD76" s="278"/>
      <c r="KZE76" s="278"/>
      <c r="KZF76" s="278"/>
      <c r="KZG76" s="278"/>
      <c r="KZH76" s="278"/>
      <c r="KZI76" s="278"/>
      <c r="KZJ76" s="278"/>
      <c r="KZK76" s="278"/>
      <c r="KZL76" s="278"/>
      <c r="KZM76" s="278"/>
      <c r="KZN76" s="278"/>
      <c r="KZO76" s="278"/>
      <c r="KZP76" s="278"/>
      <c r="KZQ76" s="278"/>
      <c r="KZR76" s="278"/>
      <c r="KZS76" s="278"/>
      <c r="KZT76" s="278"/>
      <c r="KZU76" s="278"/>
      <c r="KZV76" s="278"/>
      <c r="KZW76" s="278"/>
      <c r="KZX76" s="278"/>
      <c r="KZY76" s="278"/>
      <c r="KZZ76" s="278"/>
      <c r="LAA76" s="278"/>
      <c r="LAB76" s="278"/>
      <c r="LAC76" s="278"/>
      <c r="LAD76" s="278"/>
      <c r="LAE76" s="278"/>
      <c r="LAF76" s="278"/>
      <c r="LAG76" s="278"/>
      <c r="LAH76" s="278"/>
      <c r="LAI76" s="278"/>
      <c r="LAJ76" s="278"/>
      <c r="LAK76" s="278"/>
      <c r="LAL76" s="278"/>
      <c r="LAM76" s="278"/>
      <c r="LAN76" s="278"/>
      <c r="LAO76" s="278"/>
      <c r="LAP76" s="278"/>
      <c r="LAQ76" s="278"/>
      <c r="LAR76" s="278"/>
      <c r="LAS76" s="278"/>
      <c r="LAT76" s="278"/>
      <c r="LAU76" s="278"/>
      <c r="LAV76" s="278"/>
      <c r="LAW76" s="278"/>
      <c r="LAX76" s="278"/>
      <c r="LAY76" s="278"/>
      <c r="LAZ76" s="278"/>
      <c r="LBA76" s="278"/>
      <c r="LBB76" s="278"/>
      <c r="LBC76" s="278"/>
      <c r="LBD76" s="278"/>
      <c r="LBE76" s="278"/>
      <c r="LBF76" s="278"/>
      <c r="LBG76" s="278"/>
      <c r="LBH76" s="278"/>
      <c r="LBI76" s="278"/>
      <c r="LBJ76" s="278"/>
      <c r="LBK76" s="278"/>
      <c r="LBL76" s="278"/>
      <c r="LBM76" s="278"/>
      <c r="LBN76" s="278"/>
      <c r="LBO76" s="278"/>
      <c r="LBP76" s="278"/>
      <c r="LBQ76" s="278"/>
      <c r="LBR76" s="278"/>
      <c r="LBS76" s="278"/>
      <c r="LBT76" s="278"/>
      <c r="LBU76" s="278"/>
      <c r="LBV76" s="278"/>
      <c r="LBW76" s="278"/>
      <c r="LBX76" s="278"/>
      <c r="LBY76" s="278"/>
      <c r="LBZ76" s="278"/>
      <c r="LCA76" s="278"/>
      <c r="LCB76" s="278"/>
      <c r="LCC76" s="278"/>
      <c r="LCD76" s="278"/>
      <c r="LCE76" s="278"/>
      <c r="LCF76" s="278"/>
      <c r="LCG76" s="278"/>
      <c r="LCH76" s="278"/>
      <c r="LCI76" s="278"/>
      <c r="LCJ76" s="278"/>
      <c r="LCK76" s="278"/>
      <c r="LCL76" s="278"/>
      <c r="LCM76" s="278"/>
      <c r="LCN76" s="278"/>
      <c r="LCO76" s="278"/>
      <c r="LCP76" s="278"/>
      <c r="LCQ76" s="278"/>
      <c r="LCR76" s="278"/>
      <c r="LCS76" s="278"/>
      <c r="LCT76" s="278"/>
      <c r="LCU76" s="278"/>
      <c r="LCV76" s="278"/>
      <c r="LCW76" s="278"/>
      <c r="LCX76" s="278"/>
      <c r="LCY76" s="278"/>
      <c r="LCZ76" s="278"/>
      <c r="LDA76" s="278"/>
      <c r="LDB76" s="278"/>
      <c r="LDC76" s="278"/>
      <c r="LDD76" s="278"/>
      <c r="LDE76" s="278"/>
      <c r="LDF76" s="278"/>
      <c r="LDG76" s="278"/>
      <c r="LDH76" s="278"/>
      <c r="LDI76" s="278"/>
      <c r="LDJ76" s="278"/>
      <c r="LDK76" s="278"/>
      <c r="LDL76" s="278"/>
      <c r="LDM76" s="278"/>
      <c r="LDN76" s="278"/>
      <c r="LDO76" s="278"/>
      <c r="LDP76" s="278"/>
      <c r="LDQ76" s="278"/>
      <c r="LDR76" s="278"/>
      <c r="LDS76" s="278"/>
      <c r="LDT76" s="278"/>
      <c r="LDU76" s="278"/>
      <c r="LDV76" s="278"/>
      <c r="LDW76" s="278"/>
      <c r="LDX76" s="278"/>
      <c r="LDY76" s="278"/>
      <c r="LDZ76" s="278"/>
      <c r="LEA76" s="278"/>
      <c r="LEB76" s="278"/>
      <c r="LEC76" s="278"/>
      <c r="LED76" s="278"/>
      <c r="LEE76" s="278"/>
      <c r="LEF76" s="278"/>
      <c r="LEG76" s="278"/>
      <c r="LEH76" s="278"/>
      <c r="LEI76" s="278"/>
      <c r="LEJ76" s="278"/>
      <c r="LEK76" s="278"/>
      <c r="LEL76" s="278"/>
      <c r="LEM76" s="278"/>
      <c r="LEN76" s="278"/>
      <c r="LEO76" s="278"/>
      <c r="LEP76" s="278"/>
      <c r="LEQ76" s="278"/>
      <c r="LER76" s="278"/>
      <c r="LES76" s="278"/>
      <c r="LET76" s="278"/>
      <c r="LEU76" s="278"/>
      <c r="LEV76" s="278"/>
      <c r="LEW76" s="278"/>
      <c r="LEX76" s="278"/>
      <c r="LEY76" s="278"/>
      <c r="LEZ76" s="278"/>
      <c r="LFA76" s="278"/>
      <c r="LFB76" s="278"/>
      <c r="LFC76" s="278"/>
      <c r="LFD76" s="278"/>
      <c r="LFE76" s="278"/>
      <c r="LFF76" s="278"/>
      <c r="LFG76" s="278"/>
      <c r="LFH76" s="278"/>
      <c r="LFI76" s="278"/>
      <c r="LFJ76" s="278"/>
      <c r="LFK76" s="278"/>
      <c r="LFL76" s="278"/>
      <c r="LFM76" s="278"/>
      <c r="LFN76" s="278"/>
      <c r="LFO76" s="278"/>
      <c r="LFP76" s="278"/>
      <c r="LFQ76" s="278"/>
      <c r="LFR76" s="278"/>
      <c r="LFS76" s="278"/>
      <c r="LFT76" s="278"/>
      <c r="LFU76" s="278"/>
      <c r="LFV76" s="278"/>
      <c r="LFW76" s="278"/>
      <c r="LFX76" s="278"/>
      <c r="LFY76" s="278"/>
      <c r="LFZ76" s="278"/>
      <c r="LGA76" s="278"/>
      <c r="LGB76" s="278"/>
      <c r="LGC76" s="278"/>
      <c r="LGD76" s="278"/>
      <c r="LGE76" s="278"/>
      <c r="LGF76" s="278"/>
      <c r="LGG76" s="278"/>
      <c r="LGH76" s="278"/>
      <c r="LGI76" s="278"/>
      <c r="LGJ76" s="278"/>
      <c r="LGK76" s="278"/>
      <c r="LGL76" s="278"/>
      <c r="LGM76" s="278"/>
      <c r="LGN76" s="278"/>
      <c r="LGO76" s="278"/>
      <c r="LGP76" s="278"/>
      <c r="LGQ76" s="278"/>
      <c r="LGR76" s="278"/>
      <c r="LGS76" s="278"/>
      <c r="LGT76" s="278"/>
      <c r="LGU76" s="278"/>
      <c r="LGV76" s="278"/>
      <c r="LGW76" s="278"/>
      <c r="LGX76" s="278"/>
      <c r="LGY76" s="278"/>
      <c r="LGZ76" s="278"/>
      <c r="LHA76" s="278"/>
      <c r="LHB76" s="278"/>
      <c r="LHC76" s="278"/>
      <c r="LHD76" s="278"/>
      <c r="LHE76" s="278"/>
      <c r="LHF76" s="278"/>
      <c r="LHG76" s="278"/>
      <c r="LHH76" s="278"/>
      <c r="LHI76" s="278"/>
      <c r="LHJ76" s="278"/>
      <c r="LHK76" s="278"/>
      <c r="LHL76" s="278"/>
      <c r="LHM76" s="278"/>
      <c r="LHN76" s="278"/>
      <c r="LHO76" s="278"/>
      <c r="LHP76" s="278"/>
      <c r="LHQ76" s="278"/>
      <c r="LHR76" s="278"/>
      <c r="LHS76" s="278"/>
      <c r="LHT76" s="278"/>
      <c r="LHU76" s="278"/>
      <c r="LHV76" s="278"/>
      <c r="LHW76" s="278"/>
      <c r="LHX76" s="278"/>
      <c r="LHY76" s="278"/>
      <c r="LHZ76" s="278"/>
      <c r="LIA76" s="278"/>
      <c r="LIB76" s="278"/>
      <c r="LIC76" s="278"/>
      <c r="LID76" s="278"/>
      <c r="LIE76" s="278"/>
      <c r="LIF76" s="278"/>
      <c r="LIG76" s="278"/>
      <c r="LIH76" s="278"/>
      <c r="LII76" s="278"/>
      <c r="LIJ76" s="278"/>
      <c r="LIK76" s="278"/>
      <c r="LIL76" s="278"/>
      <c r="LIM76" s="278"/>
      <c r="LIN76" s="278"/>
      <c r="LIO76" s="278"/>
      <c r="LIP76" s="278"/>
      <c r="LIQ76" s="278"/>
      <c r="LIR76" s="278"/>
      <c r="LIS76" s="278"/>
      <c r="LIT76" s="278"/>
      <c r="LIU76" s="278"/>
      <c r="LIV76" s="278"/>
      <c r="LIW76" s="278"/>
      <c r="LIX76" s="278"/>
      <c r="LIY76" s="278"/>
      <c r="LIZ76" s="278"/>
      <c r="LJA76" s="278"/>
      <c r="LJB76" s="278"/>
      <c r="LJC76" s="278"/>
      <c r="LJD76" s="278"/>
      <c r="LJE76" s="278"/>
      <c r="LJF76" s="278"/>
      <c r="LJG76" s="278"/>
      <c r="LJH76" s="278"/>
      <c r="LJI76" s="278"/>
      <c r="LJJ76" s="278"/>
      <c r="LJK76" s="278"/>
      <c r="LJL76" s="278"/>
      <c r="LJM76" s="278"/>
      <c r="LJN76" s="278"/>
      <c r="LJO76" s="278"/>
      <c r="LJP76" s="278"/>
      <c r="LJQ76" s="278"/>
      <c r="LJR76" s="278"/>
      <c r="LJS76" s="278"/>
      <c r="LJT76" s="278"/>
      <c r="LJU76" s="278"/>
      <c r="LJV76" s="278"/>
      <c r="LJW76" s="278"/>
      <c r="LJX76" s="278"/>
      <c r="LJY76" s="278"/>
      <c r="LJZ76" s="278"/>
      <c r="LKA76" s="278"/>
      <c r="LKB76" s="278"/>
      <c r="LKC76" s="278"/>
      <c r="LKD76" s="278"/>
      <c r="LKE76" s="278"/>
      <c r="LKF76" s="278"/>
      <c r="LKG76" s="278"/>
      <c r="LKH76" s="278"/>
      <c r="LKI76" s="278"/>
      <c r="LKJ76" s="278"/>
      <c r="LKK76" s="278"/>
      <c r="LKL76" s="278"/>
      <c r="LKM76" s="278"/>
      <c r="LKN76" s="278"/>
      <c r="LKO76" s="278"/>
      <c r="LKP76" s="278"/>
      <c r="LKQ76" s="278"/>
      <c r="LKR76" s="278"/>
      <c r="LKS76" s="278"/>
      <c r="LKT76" s="278"/>
      <c r="LKU76" s="278"/>
      <c r="LKV76" s="278"/>
      <c r="LKW76" s="278"/>
      <c r="LKX76" s="278"/>
      <c r="LKY76" s="278"/>
      <c r="LKZ76" s="278"/>
      <c r="LLA76" s="278"/>
      <c r="LLB76" s="278"/>
      <c r="LLC76" s="278"/>
      <c r="LLD76" s="278"/>
      <c r="LLE76" s="278"/>
      <c r="LLF76" s="278"/>
      <c r="LLG76" s="278"/>
      <c r="LLH76" s="278"/>
      <c r="LLI76" s="278"/>
      <c r="LLJ76" s="278"/>
      <c r="LLK76" s="278"/>
      <c r="LLL76" s="278"/>
      <c r="LLM76" s="278"/>
      <c r="LLN76" s="278"/>
      <c r="LLO76" s="278"/>
      <c r="LLP76" s="278"/>
      <c r="LLQ76" s="278"/>
      <c r="LLR76" s="278"/>
      <c r="LLS76" s="278"/>
      <c r="LLT76" s="278"/>
      <c r="LLU76" s="278"/>
      <c r="LLV76" s="278"/>
      <c r="LLW76" s="278"/>
      <c r="LLX76" s="278"/>
      <c r="LLY76" s="278"/>
      <c r="LLZ76" s="278"/>
      <c r="LMA76" s="278"/>
      <c r="LMB76" s="278"/>
      <c r="LMC76" s="278"/>
      <c r="LMD76" s="278"/>
      <c r="LME76" s="278"/>
      <c r="LMF76" s="278"/>
      <c r="LMG76" s="278"/>
      <c r="LMH76" s="278"/>
      <c r="LMI76" s="278"/>
      <c r="LMJ76" s="278"/>
      <c r="LMK76" s="278"/>
      <c r="LML76" s="278"/>
      <c r="LMM76" s="278"/>
      <c r="LMN76" s="278"/>
      <c r="LMO76" s="278"/>
      <c r="LMP76" s="278"/>
      <c r="LMQ76" s="278"/>
      <c r="LMR76" s="278"/>
      <c r="LMS76" s="278"/>
      <c r="LMT76" s="278"/>
      <c r="LMU76" s="278"/>
      <c r="LMV76" s="278"/>
      <c r="LMW76" s="278"/>
      <c r="LMX76" s="278"/>
      <c r="LMY76" s="278"/>
      <c r="LMZ76" s="278"/>
      <c r="LNA76" s="278"/>
      <c r="LNB76" s="278"/>
      <c r="LNC76" s="278"/>
      <c r="LND76" s="278"/>
      <c r="LNE76" s="278"/>
      <c r="LNF76" s="278"/>
      <c r="LNG76" s="278"/>
      <c r="LNH76" s="278"/>
      <c r="LNI76" s="278"/>
      <c r="LNJ76" s="278"/>
      <c r="LNK76" s="278"/>
      <c r="LNL76" s="278"/>
      <c r="LNM76" s="278"/>
      <c r="LNN76" s="278"/>
      <c r="LNO76" s="278"/>
      <c r="LNP76" s="278"/>
      <c r="LNQ76" s="278"/>
      <c r="LNR76" s="278"/>
      <c r="LNS76" s="278"/>
      <c r="LNT76" s="278"/>
      <c r="LNU76" s="278"/>
      <c r="LNV76" s="278"/>
      <c r="LNW76" s="278"/>
      <c r="LNX76" s="278"/>
      <c r="LNY76" s="278"/>
      <c r="LNZ76" s="278"/>
      <c r="LOA76" s="278"/>
      <c r="LOB76" s="278"/>
      <c r="LOC76" s="278"/>
      <c r="LOD76" s="278"/>
      <c r="LOE76" s="278"/>
      <c r="LOF76" s="278"/>
      <c r="LOG76" s="278"/>
      <c r="LOH76" s="278"/>
      <c r="LOI76" s="278"/>
      <c r="LOJ76" s="278"/>
      <c r="LOK76" s="278"/>
      <c r="LOL76" s="278"/>
      <c r="LOM76" s="278"/>
      <c r="LON76" s="278"/>
      <c r="LOO76" s="278"/>
      <c r="LOP76" s="278"/>
      <c r="LOQ76" s="278"/>
      <c r="LOR76" s="278"/>
      <c r="LOS76" s="278"/>
      <c r="LOT76" s="278"/>
      <c r="LOU76" s="278"/>
      <c r="LOV76" s="278"/>
      <c r="LOW76" s="278"/>
      <c r="LOX76" s="278"/>
      <c r="LOY76" s="278"/>
      <c r="LOZ76" s="278"/>
      <c r="LPA76" s="278"/>
      <c r="LPB76" s="278"/>
      <c r="LPC76" s="278"/>
      <c r="LPD76" s="278"/>
      <c r="LPE76" s="278"/>
      <c r="LPF76" s="278"/>
      <c r="LPG76" s="278"/>
      <c r="LPH76" s="278"/>
      <c r="LPI76" s="278"/>
      <c r="LPJ76" s="278"/>
      <c r="LPK76" s="278"/>
      <c r="LPL76" s="278"/>
      <c r="LPM76" s="278"/>
      <c r="LPN76" s="278"/>
      <c r="LPO76" s="278"/>
      <c r="LPP76" s="278"/>
      <c r="LPQ76" s="278"/>
      <c r="LPR76" s="278"/>
      <c r="LPS76" s="278"/>
      <c r="LPT76" s="278"/>
      <c r="LPU76" s="278"/>
      <c r="LPV76" s="278"/>
      <c r="LPW76" s="278"/>
      <c r="LPX76" s="278"/>
      <c r="LPY76" s="278"/>
      <c r="LPZ76" s="278"/>
      <c r="LQA76" s="278"/>
      <c r="LQB76" s="278"/>
      <c r="LQC76" s="278"/>
      <c r="LQD76" s="278"/>
      <c r="LQE76" s="278"/>
      <c r="LQF76" s="278"/>
      <c r="LQG76" s="278"/>
      <c r="LQH76" s="278"/>
      <c r="LQI76" s="278"/>
      <c r="LQJ76" s="278"/>
      <c r="LQK76" s="278"/>
      <c r="LQL76" s="278"/>
      <c r="LQM76" s="278"/>
      <c r="LQN76" s="278"/>
      <c r="LQO76" s="278"/>
      <c r="LQP76" s="278"/>
      <c r="LQQ76" s="278"/>
      <c r="LQR76" s="278"/>
      <c r="LQS76" s="278"/>
      <c r="LQT76" s="278"/>
      <c r="LQU76" s="278"/>
      <c r="LQV76" s="278"/>
      <c r="LQW76" s="278"/>
      <c r="LQX76" s="278"/>
      <c r="LQY76" s="278"/>
      <c r="LQZ76" s="278"/>
      <c r="LRA76" s="278"/>
      <c r="LRB76" s="278"/>
      <c r="LRC76" s="278"/>
      <c r="LRD76" s="278"/>
      <c r="LRE76" s="278"/>
      <c r="LRF76" s="278"/>
      <c r="LRG76" s="278"/>
      <c r="LRH76" s="278"/>
      <c r="LRI76" s="278"/>
      <c r="LRJ76" s="278"/>
      <c r="LRK76" s="278"/>
      <c r="LRL76" s="278"/>
      <c r="LRM76" s="278"/>
      <c r="LRN76" s="278"/>
      <c r="LRO76" s="278"/>
      <c r="LRP76" s="278"/>
      <c r="LRQ76" s="278"/>
      <c r="LRR76" s="278"/>
      <c r="LRS76" s="278"/>
      <c r="LRT76" s="278"/>
      <c r="LRU76" s="278"/>
      <c r="LRV76" s="278"/>
      <c r="LRW76" s="278"/>
      <c r="LRX76" s="278"/>
      <c r="LRY76" s="278"/>
      <c r="LRZ76" s="278"/>
      <c r="LSA76" s="278"/>
      <c r="LSB76" s="278"/>
      <c r="LSC76" s="278"/>
      <c r="LSD76" s="278"/>
      <c r="LSE76" s="278"/>
      <c r="LSF76" s="278"/>
      <c r="LSG76" s="278"/>
      <c r="LSH76" s="278"/>
      <c r="LSI76" s="278"/>
      <c r="LSJ76" s="278"/>
      <c r="LSK76" s="278"/>
      <c r="LSL76" s="278"/>
      <c r="LSM76" s="278"/>
      <c r="LSN76" s="278"/>
      <c r="LSO76" s="278"/>
      <c r="LSP76" s="278"/>
      <c r="LSQ76" s="278"/>
      <c r="LSR76" s="278"/>
      <c r="LSS76" s="278"/>
      <c r="LST76" s="278"/>
      <c r="LSU76" s="278"/>
      <c r="LSV76" s="278"/>
      <c r="LSW76" s="278"/>
      <c r="LSX76" s="278"/>
      <c r="LSY76" s="278"/>
      <c r="LSZ76" s="278"/>
      <c r="LTA76" s="278"/>
      <c r="LTB76" s="278"/>
      <c r="LTC76" s="278"/>
      <c r="LTD76" s="278"/>
      <c r="LTE76" s="278"/>
      <c r="LTF76" s="278"/>
      <c r="LTG76" s="278"/>
      <c r="LTH76" s="278"/>
      <c r="LTI76" s="278"/>
      <c r="LTJ76" s="278"/>
      <c r="LTK76" s="278"/>
      <c r="LTL76" s="278"/>
      <c r="LTM76" s="278"/>
      <c r="LTN76" s="278"/>
      <c r="LTO76" s="278"/>
      <c r="LTP76" s="278"/>
      <c r="LTQ76" s="278"/>
      <c r="LTR76" s="278"/>
      <c r="LTS76" s="278"/>
      <c r="LTT76" s="278"/>
      <c r="LTU76" s="278"/>
      <c r="LTV76" s="278"/>
      <c r="LTW76" s="278"/>
      <c r="LTX76" s="278"/>
      <c r="LTY76" s="278"/>
      <c r="LTZ76" s="278"/>
      <c r="LUA76" s="278"/>
      <c r="LUB76" s="278"/>
      <c r="LUC76" s="278"/>
      <c r="LUD76" s="278"/>
      <c r="LUE76" s="278"/>
      <c r="LUF76" s="278"/>
      <c r="LUG76" s="278"/>
      <c r="LUH76" s="278"/>
      <c r="LUI76" s="278"/>
      <c r="LUJ76" s="278"/>
      <c r="LUK76" s="278"/>
      <c r="LUL76" s="278"/>
      <c r="LUM76" s="278"/>
      <c r="LUN76" s="278"/>
      <c r="LUO76" s="278"/>
      <c r="LUP76" s="278"/>
      <c r="LUQ76" s="278"/>
      <c r="LUR76" s="278"/>
      <c r="LUS76" s="278"/>
      <c r="LUT76" s="278"/>
      <c r="LUU76" s="278"/>
      <c r="LUV76" s="278"/>
      <c r="LUW76" s="278"/>
      <c r="LUX76" s="278"/>
      <c r="LUY76" s="278"/>
      <c r="LUZ76" s="278"/>
      <c r="LVA76" s="278"/>
      <c r="LVB76" s="278"/>
      <c r="LVC76" s="278"/>
      <c r="LVD76" s="278"/>
      <c r="LVE76" s="278"/>
      <c r="LVF76" s="278"/>
      <c r="LVG76" s="278"/>
      <c r="LVH76" s="278"/>
      <c r="LVI76" s="278"/>
      <c r="LVJ76" s="278"/>
      <c r="LVK76" s="278"/>
      <c r="LVL76" s="278"/>
      <c r="LVM76" s="278"/>
      <c r="LVN76" s="278"/>
      <c r="LVO76" s="278"/>
      <c r="LVP76" s="278"/>
      <c r="LVQ76" s="278"/>
      <c r="LVR76" s="278"/>
      <c r="LVS76" s="278"/>
      <c r="LVT76" s="278"/>
      <c r="LVU76" s="278"/>
      <c r="LVV76" s="278"/>
      <c r="LVW76" s="278"/>
      <c r="LVX76" s="278"/>
      <c r="LVY76" s="278"/>
      <c r="LVZ76" s="278"/>
      <c r="LWA76" s="278"/>
      <c r="LWB76" s="278"/>
      <c r="LWC76" s="278"/>
      <c r="LWD76" s="278"/>
      <c r="LWE76" s="278"/>
      <c r="LWF76" s="278"/>
      <c r="LWG76" s="278"/>
      <c r="LWH76" s="278"/>
      <c r="LWI76" s="278"/>
      <c r="LWJ76" s="278"/>
      <c r="LWK76" s="278"/>
      <c r="LWL76" s="278"/>
      <c r="LWM76" s="278"/>
      <c r="LWN76" s="278"/>
      <c r="LWO76" s="278"/>
      <c r="LWP76" s="278"/>
      <c r="LWQ76" s="278"/>
      <c r="LWR76" s="278"/>
      <c r="LWS76" s="278"/>
      <c r="LWT76" s="278"/>
      <c r="LWU76" s="278"/>
      <c r="LWV76" s="278"/>
      <c r="LWW76" s="278"/>
      <c r="LWX76" s="278"/>
      <c r="LWY76" s="278"/>
      <c r="LWZ76" s="278"/>
      <c r="LXA76" s="278"/>
      <c r="LXB76" s="278"/>
      <c r="LXC76" s="278"/>
      <c r="LXD76" s="278"/>
      <c r="LXE76" s="278"/>
      <c r="LXF76" s="278"/>
      <c r="LXG76" s="278"/>
      <c r="LXH76" s="278"/>
      <c r="LXI76" s="278"/>
      <c r="LXJ76" s="278"/>
      <c r="LXK76" s="278"/>
      <c r="LXL76" s="278"/>
      <c r="LXM76" s="278"/>
      <c r="LXN76" s="278"/>
      <c r="LXO76" s="278"/>
      <c r="LXP76" s="278"/>
      <c r="LXQ76" s="278"/>
      <c r="LXR76" s="278"/>
      <c r="LXS76" s="278"/>
      <c r="LXT76" s="278"/>
      <c r="LXU76" s="278"/>
      <c r="LXV76" s="278"/>
      <c r="LXW76" s="278"/>
      <c r="LXX76" s="278"/>
      <c r="LXY76" s="278"/>
      <c r="LXZ76" s="278"/>
      <c r="LYA76" s="278"/>
      <c r="LYB76" s="278"/>
      <c r="LYC76" s="278"/>
      <c r="LYD76" s="278"/>
      <c r="LYE76" s="278"/>
      <c r="LYF76" s="278"/>
      <c r="LYG76" s="278"/>
      <c r="LYH76" s="278"/>
      <c r="LYI76" s="278"/>
      <c r="LYJ76" s="278"/>
      <c r="LYK76" s="278"/>
      <c r="LYL76" s="278"/>
      <c r="LYM76" s="278"/>
      <c r="LYN76" s="278"/>
      <c r="LYO76" s="278"/>
      <c r="LYP76" s="278"/>
      <c r="LYQ76" s="278"/>
      <c r="LYR76" s="278"/>
      <c r="LYS76" s="278"/>
      <c r="LYT76" s="278"/>
      <c r="LYU76" s="278"/>
      <c r="LYV76" s="278"/>
      <c r="LYW76" s="278"/>
      <c r="LYX76" s="278"/>
      <c r="LYY76" s="278"/>
      <c r="LYZ76" s="278"/>
      <c r="LZA76" s="278"/>
      <c r="LZB76" s="278"/>
      <c r="LZC76" s="278"/>
      <c r="LZD76" s="278"/>
      <c r="LZE76" s="278"/>
      <c r="LZF76" s="278"/>
      <c r="LZG76" s="278"/>
      <c r="LZH76" s="278"/>
      <c r="LZI76" s="278"/>
      <c r="LZJ76" s="278"/>
      <c r="LZK76" s="278"/>
      <c r="LZL76" s="278"/>
      <c r="LZM76" s="278"/>
      <c r="LZN76" s="278"/>
      <c r="LZO76" s="278"/>
      <c r="LZP76" s="278"/>
      <c r="LZQ76" s="278"/>
      <c r="LZR76" s="278"/>
      <c r="LZS76" s="278"/>
      <c r="LZT76" s="278"/>
      <c r="LZU76" s="278"/>
      <c r="LZV76" s="278"/>
      <c r="LZW76" s="278"/>
      <c r="LZX76" s="278"/>
      <c r="LZY76" s="278"/>
      <c r="LZZ76" s="278"/>
      <c r="MAA76" s="278"/>
      <c r="MAB76" s="278"/>
      <c r="MAC76" s="278"/>
      <c r="MAD76" s="278"/>
      <c r="MAE76" s="278"/>
      <c r="MAF76" s="278"/>
      <c r="MAG76" s="278"/>
      <c r="MAH76" s="278"/>
      <c r="MAI76" s="278"/>
      <c r="MAJ76" s="278"/>
      <c r="MAK76" s="278"/>
      <c r="MAL76" s="278"/>
      <c r="MAM76" s="278"/>
      <c r="MAN76" s="278"/>
      <c r="MAO76" s="278"/>
      <c r="MAP76" s="278"/>
      <c r="MAQ76" s="278"/>
      <c r="MAR76" s="278"/>
      <c r="MAS76" s="278"/>
      <c r="MAT76" s="278"/>
      <c r="MAU76" s="278"/>
      <c r="MAV76" s="278"/>
      <c r="MAW76" s="278"/>
      <c r="MAX76" s="278"/>
      <c r="MAY76" s="278"/>
      <c r="MAZ76" s="278"/>
      <c r="MBA76" s="278"/>
      <c r="MBB76" s="278"/>
      <c r="MBC76" s="278"/>
      <c r="MBD76" s="278"/>
      <c r="MBE76" s="278"/>
      <c r="MBF76" s="278"/>
      <c r="MBG76" s="278"/>
      <c r="MBH76" s="278"/>
      <c r="MBI76" s="278"/>
      <c r="MBJ76" s="278"/>
      <c r="MBK76" s="278"/>
      <c r="MBL76" s="278"/>
      <c r="MBM76" s="278"/>
      <c r="MBN76" s="278"/>
      <c r="MBO76" s="278"/>
      <c r="MBP76" s="278"/>
      <c r="MBQ76" s="278"/>
      <c r="MBR76" s="278"/>
      <c r="MBS76" s="278"/>
      <c r="MBT76" s="278"/>
      <c r="MBU76" s="278"/>
      <c r="MBV76" s="278"/>
      <c r="MBW76" s="278"/>
      <c r="MBX76" s="278"/>
      <c r="MBY76" s="278"/>
      <c r="MBZ76" s="278"/>
      <c r="MCA76" s="278"/>
      <c r="MCB76" s="278"/>
      <c r="MCC76" s="278"/>
      <c r="MCD76" s="278"/>
      <c r="MCE76" s="278"/>
      <c r="MCF76" s="278"/>
      <c r="MCG76" s="278"/>
      <c r="MCH76" s="278"/>
      <c r="MCI76" s="278"/>
      <c r="MCJ76" s="278"/>
      <c r="MCK76" s="278"/>
      <c r="MCL76" s="278"/>
      <c r="MCM76" s="278"/>
      <c r="MCN76" s="278"/>
      <c r="MCO76" s="278"/>
      <c r="MCP76" s="278"/>
      <c r="MCQ76" s="278"/>
      <c r="MCR76" s="278"/>
      <c r="MCS76" s="278"/>
      <c r="MCT76" s="278"/>
      <c r="MCU76" s="278"/>
      <c r="MCV76" s="278"/>
      <c r="MCW76" s="278"/>
      <c r="MCX76" s="278"/>
      <c r="MCY76" s="278"/>
      <c r="MCZ76" s="278"/>
      <c r="MDA76" s="278"/>
      <c r="MDB76" s="278"/>
      <c r="MDC76" s="278"/>
      <c r="MDD76" s="278"/>
      <c r="MDE76" s="278"/>
      <c r="MDF76" s="278"/>
      <c r="MDG76" s="278"/>
      <c r="MDH76" s="278"/>
      <c r="MDI76" s="278"/>
      <c r="MDJ76" s="278"/>
      <c r="MDK76" s="278"/>
      <c r="MDL76" s="278"/>
      <c r="MDM76" s="278"/>
      <c r="MDN76" s="278"/>
      <c r="MDO76" s="278"/>
      <c r="MDP76" s="278"/>
      <c r="MDQ76" s="278"/>
      <c r="MDR76" s="278"/>
      <c r="MDS76" s="278"/>
      <c r="MDT76" s="278"/>
      <c r="MDU76" s="278"/>
      <c r="MDV76" s="278"/>
      <c r="MDW76" s="278"/>
      <c r="MDX76" s="278"/>
      <c r="MDY76" s="278"/>
      <c r="MDZ76" s="278"/>
      <c r="MEA76" s="278"/>
      <c r="MEB76" s="278"/>
      <c r="MEC76" s="278"/>
      <c r="MED76" s="278"/>
      <c r="MEE76" s="278"/>
      <c r="MEF76" s="278"/>
      <c r="MEG76" s="278"/>
      <c r="MEH76" s="278"/>
      <c r="MEI76" s="278"/>
      <c r="MEJ76" s="278"/>
      <c r="MEK76" s="278"/>
      <c r="MEL76" s="278"/>
      <c r="MEM76" s="278"/>
      <c r="MEN76" s="278"/>
      <c r="MEO76" s="278"/>
      <c r="MEP76" s="278"/>
      <c r="MEQ76" s="278"/>
      <c r="MER76" s="278"/>
      <c r="MES76" s="278"/>
      <c r="MET76" s="278"/>
      <c r="MEU76" s="278"/>
      <c r="MEV76" s="278"/>
      <c r="MEW76" s="278"/>
      <c r="MEX76" s="278"/>
      <c r="MEY76" s="278"/>
      <c r="MEZ76" s="278"/>
      <c r="MFA76" s="278"/>
      <c r="MFB76" s="278"/>
      <c r="MFC76" s="278"/>
      <c r="MFD76" s="278"/>
      <c r="MFE76" s="278"/>
      <c r="MFF76" s="278"/>
      <c r="MFG76" s="278"/>
      <c r="MFH76" s="278"/>
      <c r="MFI76" s="278"/>
      <c r="MFJ76" s="278"/>
      <c r="MFK76" s="278"/>
      <c r="MFL76" s="278"/>
      <c r="MFM76" s="278"/>
      <c r="MFN76" s="278"/>
      <c r="MFO76" s="278"/>
      <c r="MFP76" s="278"/>
      <c r="MFQ76" s="278"/>
      <c r="MFR76" s="278"/>
      <c r="MFS76" s="278"/>
      <c r="MFT76" s="278"/>
      <c r="MFU76" s="278"/>
      <c r="MFV76" s="278"/>
      <c r="MFW76" s="278"/>
      <c r="MFX76" s="278"/>
      <c r="MFY76" s="278"/>
      <c r="MFZ76" s="278"/>
      <c r="MGA76" s="278"/>
      <c r="MGB76" s="278"/>
      <c r="MGC76" s="278"/>
      <c r="MGD76" s="278"/>
      <c r="MGE76" s="278"/>
      <c r="MGF76" s="278"/>
      <c r="MGG76" s="278"/>
      <c r="MGH76" s="278"/>
      <c r="MGI76" s="278"/>
      <c r="MGJ76" s="278"/>
      <c r="MGK76" s="278"/>
      <c r="MGL76" s="278"/>
      <c r="MGM76" s="278"/>
      <c r="MGN76" s="278"/>
      <c r="MGO76" s="278"/>
      <c r="MGP76" s="278"/>
      <c r="MGQ76" s="278"/>
      <c r="MGR76" s="278"/>
      <c r="MGS76" s="278"/>
      <c r="MGT76" s="278"/>
      <c r="MGU76" s="278"/>
      <c r="MGV76" s="278"/>
      <c r="MGW76" s="278"/>
      <c r="MGX76" s="278"/>
      <c r="MGY76" s="278"/>
      <c r="MGZ76" s="278"/>
      <c r="MHA76" s="278"/>
      <c r="MHB76" s="278"/>
      <c r="MHC76" s="278"/>
      <c r="MHD76" s="278"/>
      <c r="MHE76" s="278"/>
      <c r="MHF76" s="278"/>
      <c r="MHG76" s="278"/>
      <c r="MHH76" s="278"/>
      <c r="MHI76" s="278"/>
      <c r="MHJ76" s="278"/>
      <c r="MHK76" s="278"/>
      <c r="MHL76" s="278"/>
      <c r="MHM76" s="278"/>
      <c r="MHN76" s="278"/>
      <c r="MHO76" s="278"/>
      <c r="MHP76" s="278"/>
      <c r="MHQ76" s="278"/>
      <c r="MHR76" s="278"/>
      <c r="MHS76" s="278"/>
      <c r="MHT76" s="278"/>
      <c r="MHU76" s="278"/>
      <c r="MHV76" s="278"/>
      <c r="MHW76" s="278"/>
      <c r="MHX76" s="278"/>
      <c r="MHY76" s="278"/>
      <c r="MHZ76" s="278"/>
      <c r="MIA76" s="278"/>
      <c r="MIB76" s="278"/>
      <c r="MIC76" s="278"/>
      <c r="MID76" s="278"/>
      <c r="MIE76" s="278"/>
      <c r="MIF76" s="278"/>
      <c r="MIG76" s="278"/>
      <c r="MIH76" s="278"/>
      <c r="MII76" s="278"/>
      <c r="MIJ76" s="278"/>
      <c r="MIK76" s="278"/>
      <c r="MIL76" s="278"/>
      <c r="MIM76" s="278"/>
      <c r="MIN76" s="278"/>
      <c r="MIO76" s="278"/>
      <c r="MIP76" s="278"/>
      <c r="MIQ76" s="278"/>
      <c r="MIR76" s="278"/>
      <c r="MIS76" s="278"/>
      <c r="MIT76" s="278"/>
      <c r="MIU76" s="278"/>
      <c r="MIV76" s="278"/>
      <c r="MIW76" s="278"/>
      <c r="MIX76" s="278"/>
      <c r="MIY76" s="278"/>
      <c r="MIZ76" s="278"/>
      <c r="MJA76" s="278"/>
      <c r="MJB76" s="278"/>
      <c r="MJC76" s="278"/>
      <c r="MJD76" s="278"/>
      <c r="MJE76" s="278"/>
      <c r="MJF76" s="278"/>
      <c r="MJG76" s="278"/>
      <c r="MJH76" s="278"/>
      <c r="MJI76" s="278"/>
      <c r="MJJ76" s="278"/>
      <c r="MJK76" s="278"/>
      <c r="MJL76" s="278"/>
      <c r="MJM76" s="278"/>
      <c r="MJN76" s="278"/>
      <c r="MJO76" s="278"/>
      <c r="MJP76" s="278"/>
      <c r="MJQ76" s="278"/>
      <c r="MJR76" s="278"/>
      <c r="MJS76" s="278"/>
      <c r="MJT76" s="278"/>
      <c r="MJU76" s="278"/>
      <c r="MJV76" s="278"/>
      <c r="MJW76" s="278"/>
      <c r="MJX76" s="278"/>
      <c r="MJY76" s="278"/>
      <c r="MJZ76" s="278"/>
      <c r="MKA76" s="278"/>
      <c r="MKB76" s="278"/>
      <c r="MKC76" s="278"/>
      <c r="MKD76" s="278"/>
      <c r="MKE76" s="278"/>
      <c r="MKF76" s="278"/>
      <c r="MKG76" s="278"/>
      <c r="MKH76" s="278"/>
      <c r="MKI76" s="278"/>
      <c r="MKJ76" s="278"/>
      <c r="MKK76" s="278"/>
      <c r="MKL76" s="278"/>
      <c r="MKM76" s="278"/>
      <c r="MKN76" s="278"/>
      <c r="MKO76" s="278"/>
      <c r="MKP76" s="278"/>
      <c r="MKQ76" s="278"/>
      <c r="MKR76" s="278"/>
      <c r="MKS76" s="278"/>
      <c r="MKT76" s="278"/>
      <c r="MKU76" s="278"/>
      <c r="MKV76" s="278"/>
      <c r="MKW76" s="278"/>
      <c r="MKX76" s="278"/>
      <c r="MKY76" s="278"/>
      <c r="MKZ76" s="278"/>
      <c r="MLA76" s="278"/>
      <c r="MLB76" s="278"/>
      <c r="MLC76" s="278"/>
      <c r="MLD76" s="278"/>
      <c r="MLE76" s="278"/>
      <c r="MLF76" s="278"/>
      <c r="MLG76" s="278"/>
      <c r="MLH76" s="278"/>
      <c r="MLI76" s="278"/>
      <c r="MLJ76" s="278"/>
      <c r="MLK76" s="278"/>
      <c r="MLL76" s="278"/>
      <c r="MLM76" s="278"/>
      <c r="MLN76" s="278"/>
      <c r="MLO76" s="278"/>
      <c r="MLP76" s="278"/>
      <c r="MLQ76" s="278"/>
      <c r="MLR76" s="278"/>
      <c r="MLS76" s="278"/>
      <c r="MLT76" s="278"/>
      <c r="MLU76" s="278"/>
      <c r="MLV76" s="278"/>
      <c r="MLW76" s="278"/>
      <c r="MLX76" s="278"/>
      <c r="MLY76" s="278"/>
      <c r="MLZ76" s="278"/>
      <c r="MMA76" s="278"/>
      <c r="MMB76" s="278"/>
      <c r="MMC76" s="278"/>
      <c r="MMD76" s="278"/>
      <c r="MME76" s="278"/>
      <c r="MMF76" s="278"/>
      <c r="MMG76" s="278"/>
      <c r="MMH76" s="278"/>
      <c r="MMI76" s="278"/>
      <c r="MMJ76" s="278"/>
      <c r="MMK76" s="278"/>
      <c r="MML76" s="278"/>
      <c r="MMM76" s="278"/>
      <c r="MMN76" s="278"/>
      <c r="MMO76" s="278"/>
      <c r="MMP76" s="278"/>
      <c r="MMQ76" s="278"/>
      <c r="MMR76" s="278"/>
      <c r="MMS76" s="278"/>
      <c r="MMT76" s="278"/>
      <c r="MMU76" s="278"/>
      <c r="MMV76" s="278"/>
      <c r="MMW76" s="278"/>
      <c r="MMX76" s="278"/>
      <c r="MMY76" s="278"/>
      <c r="MMZ76" s="278"/>
      <c r="MNA76" s="278"/>
      <c r="MNB76" s="278"/>
      <c r="MNC76" s="278"/>
      <c r="MND76" s="278"/>
      <c r="MNE76" s="278"/>
      <c r="MNF76" s="278"/>
      <c r="MNG76" s="278"/>
      <c r="MNH76" s="278"/>
      <c r="MNI76" s="278"/>
      <c r="MNJ76" s="278"/>
      <c r="MNK76" s="278"/>
      <c r="MNL76" s="278"/>
      <c r="MNM76" s="278"/>
      <c r="MNN76" s="278"/>
      <c r="MNO76" s="278"/>
      <c r="MNP76" s="278"/>
      <c r="MNQ76" s="278"/>
      <c r="MNR76" s="278"/>
      <c r="MNS76" s="278"/>
      <c r="MNT76" s="278"/>
      <c r="MNU76" s="278"/>
      <c r="MNV76" s="278"/>
      <c r="MNW76" s="278"/>
      <c r="MNX76" s="278"/>
      <c r="MNY76" s="278"/>
      <c r="MNZ76" s="278"/>
      <c r="MOA76" s="278"/>
      <c r="MOB76" s="278"/>
      <c r="MOC76" s="278"/>
      <c r="MOD76" s="278"/>
      <c r="MOE76" s="278"/>
      <c r="MOF76" s="278"/>
      <c r="MOG76" s="278"/>
      <c r="MOH76" s="278"/>
      <c r="MOI76" s="278"/>
      <c r="MOJ76" s="278"/>
      <c r="MOK76" s="278"/>
      <c r="MOL76" s="278"/>
      <c r="MOM76" s="278"/>
      <c r="MON76" s="278"/>
      <c r="MOO76" s="278"/>
      <c r="MOP76" s="278"/>
      <c r="MOQ76" s="278"/>
      <c r="MOR76" s="278"/>
      <c r="MOS76" s="278"/>
      <c r="MOT76" s="278"/>
      <c r="MOU76" s="278"/>
      <c r="MOV76" s="278"/>
      <c r="MOW76" s="278"/>
      <c r="MOX76" s="278"/>
      <c r="MOY76" s="278"/>
      <c r="MOZ76" s="278"/>
      <c r="MPA76" s="278"/>
      <c r="MPB76" s="278"/>
      <c r="MPC76" s="278"/>
      <c r="MPD76" s="278"/>
      <c r="MPE76" s="278"/>
      <c r="MPF76" s="278"/>
      <c r="MPG76" s="278"/>
      <c r="MPH76" s="278"/>
      <c r="MPI76" s="278"/>
      <c r="MPJ76" s="278"/>
      <c r="MPK76" s="278"/>
      <c r="MPL76" s="278"/>
      <c r="MPM76" s="278"/>
      <c r="MPN76" s="278"/>
      <c r="MPO76" s="278"/>
      <c r="MPP76" s="278"/>
      <c r="MPQ76" s="278"/>
      <c r="MPR76" s="278"/>
      <c r="MPS76" s="278"/>
      <c r="MPT76" s="278"/>
      <c r="MPU76" s="278"/>
      <c r="MPV76" s="278"/>
      <c r="MPW76" s="278"/>
      <c r="MPX76" s="278"/>
      <c r="MPY76" s="278"/>
      <c r="MPZ76" s="278"/>
      <c r="MQA76" s="278"/>
      <c r="MQB76" s="278"/>
      <c r="MQC76" s="278"/>
      <c r="MQD76" s="278"/>
      <c r="MQE76" s="278"/>
      <c r="MQF76" s="278"/>
      <c r="MQG76" s="278"/>
      <c r="MQH76" s="278"/>
      <c r="MQI76" s="278"/>
      <c r="MQJ76" s="278"/>
      <c r="MQK76" s="278"/>
      <c r="MQL76" s="278"/>
      <c r="MQM76" s="278"/>
      <c r="MQN76" s="278"/>
      <c r="MQO76" s="278"/>
      <c r="MQP76" s="278"/>
      <c r="MQQ76" s="278"/>
      <c r="MQR76" s="278"/>
      <c r="MQS76" s="278"/>
      <c r="MQT76" s="278"/>
      <c r="MQU76" s="278"/>
      <c r="MQV76" s="278"/>
      <c r="MQW76" s="278"/>
      <c r="MQX76" s="278"/>
      <c r="MQY76" s="278"/>
      <c r="MQZ76" s="278"/>
      <c r="MRA76" s="278"/>
      <c r="MRB76" s="278"/>
      <c r="MRC76" s="278"/>
      <c r="MRD76" s="278"/>
      <c r="MRE76" s="278"/>
      <c r="MRF76" s="278"/>
      <c r="MRG76" s="278"/>
      <c r="MRH76" s="278"/>
      <c r="MRI76" s="278"/>
      <c r="MRJ76" s="278"/>
      <c r="MRK76" s="278"/>
      <c r="MRL76" s="278"/>
      <c r="MRM76" s="278"/>
      <c r="MRN76" s="278"/>
      <c r="MRO76" s="278"/>
      <c r="MRP76" s="278"/>
      <c r="MRQ76" s="278"/>
      <c r="MRR76" s="278"/>
      <c r="MRS76" s="278"/>
      <c r="MRT76" s="278"/>
      <c r="MRU76" s="278"/>
      <c r="MRV76" s="278"/>
      <c r="MRW76" s="278"/>
      <c r="MRX76" s="278"/>
      <c r="MRY76" s="278"/>
      <c r="MRZ76" s="278"/>
      <c r="MSA76" s="278"/>
      <c r="MSB76" s="278"/>
      <c r="MSC76" s="278"/>
      <c r="MSD76" s="278"/>
      <c r="MSE76" s="278"/>
      <c r="MSF76" s="278"/>
      <c r="MSG76" s="278"/>
      <c r="MSH76" s="278"/>
      <c r="MSI76" s="278"/>
      <c r="MSJ76" s="278"/>
      <c r="MSK76" s="278"/>
      <c r="MSL76" s="278"/>
      <c r="MSM76" s="278"/>
      <c r="MSN76" s="278"/>
      <c r="MSO76" s="278"/>
      <c r="MSP76" s="278"/>
      <c r="MSQ76" s="278"/>
      <c r="MSR76" s="278"/>
      <c r="MSS76" s="278"/>
      <c r="MST76" s="278"/>
      <c r="MSU76" s="278"/>
      <c r="MSV76" s="278"/>
      <c r="MSW76" s="278"/>
      <c r="MSX76" s="278"/>
      <c r="MSY76" s="278"/>
      <c r="MSZ76" s="278"/>
      <c r="MTA76" s="278"/>
      <c r="MTB76" s="278"/>
      <c r="MTC76" s="278"/>
      <c r="MTD76" s="278"/>
      <c r="MTE76" s="278"/>
      <c r="MTF76" s="278"/>
      <c r="MTG76" s="278"/>
      <c r="MTH76" s="278"/>
      <c r="MTI76" s="278"/>
      <c r="MTJ76" s="278"/>
      <c r="MTK76" s="278"/>
      <c r="MTL76" s="278"/>
      <c r="MTM76" s="278"/>
      <c r="MTN76" s="278"/>
      <c r="MTO76" s="278"/>
      <c r="MTP76" s="278"/>
      <c r="MTQ76" s="278"/>
      <c r="MTR76" s="278"/>
      <c r="MTS76" s="278"/>
      <c r="MTT76" s="278"/>
      <c r="MTU76" s="278"/>
      <c r="MTV76" s="278"/>
      <c r="MTW76" s="278"/>
      <c r="MTX76" s="278"/>
      <c r="MTY76" s="278"/>
      <c r="MTZ76" s="278"/>
      <c r="MUA76" s="278"/>
      <c r="MUB76" s="278"/>
      <c r="MUC76" s="278"/>
      <c r="MUD76" s="278"/>
      <c r="MUE76" s="278"/>
      <c r="MUF76" s="278"/>
      <c r="MUG76" s="278"/>
      <c r="MUH76" s="278"/>
      <c r="MUI76" s="278"/>
      <c r="MUJ76" s="278"/>
      <c r="MUK76" s="278"/>
      <c r="MUL76" s="278"/>
      <c r="MUM76" s="278"/>
      <c r="MUN76" s="278"/>
      <c r="MUO76" s="278"/>
      <c r="MUP76" s="278"/>
      <c r="MUQ76" s="278"/>
      <c r="MUR76" s="278"/>
      <c r="MUS76" s="278"/>
      <c r="MUT76" s="278"/>
      <c r="MUU76" s="278"/>
      <c r="MUV76" s="278"/>
      <c r="MUW76" s="278"/>
      <c r="MUX76" s="278"/>
      <c r="MUY76" s="278"/>
      <c r="MUZ76" s="278"/>
      <c r="MVA76" s="278"/>
      <c r="MVB76" s="278"/>
      <c r="MVC76" s="278"/>
      <c r="MVD76" s="278"/>
      <c r="MVE76" s="278"/>
      <c r="MVF76" s="278"/>
      <c r="MVG76" s="278"/>
      <c r="MVH76" s="278"/>
      <c r="MVI76" s="278"/>
      <c r="MVJ76" s="278"/>
      <c r="MVK76" s="278"/>
      <c r="MVL76" s="278"/>
      <c r="MVM76" s="278"/>
      <c r="MVN76" s="278"/>
      <c r="MVO76" s="278"/>
      <c r="MVP76" s="278"/>
      <c r="MVQ76" s="278"/>
      <c r="MVR76" s="278"/>
      <c r="MVS76" s="278"/>
      <c r="MVT76" s="278"/>
      <c r="MVU76" s="278"/>
      <c r="MVV76" s="278"/>
      <c r="MVW76" s="278"/>
      <c r="MVX76" s="278"/>
      <c r="MVY76" s="278"/>
      <c r="MVZ76" s="278"/>
      <c r="MWA76" s="278"/>
      <c r="MWB76" s="278"/>
      <c r="MWC76" s="278"/>
      <c r="MWD76" s="278"/>
      <c r="MWE76" s="278"/>
      <c r="MWF76" s="278"/>
      <c r="MWG76" s="278"/>
      <c r="MWH76" s="278"/>
      <c r="MWI76" s="278"/>
      <c r="MWJ76" s="278"/>
      <c r="MWK76" s="278"/>
      <c r="MWL76" s="278"/>
      <c r="MWM76" s="278"/>
      <c r="MWN76" s="278"/>
      <c r="MWO76" s="278"/>
      <c r="MWP76" s="278"/>
      <c r="MWQ76" s="278"/>
      <c r="MWR76" s="278"/>
      <c r="MWS76" s="278"/>
      <c r="MWT76" s="278"/>
      <c r="MWU76" s="278"/>
      <c r="MWV76" s="278"/>
      <c r="MWW76" s="278"/>
      <c r="MWX76" s="278"/>
      <c r="MWY76" s="278"/>
      <c r="MWZ76" s="278"/>
      <c r="MXA76" s="278"/>
      <c r="MXB76" s="278"/>
      <c r="MXC76" s="278"/>
      <c r="MXD76" s="278"/>
      <c r="MXE76" s="278"/>
      <c r="MXF76" s="278"/>
      <c r="MXG76" s="278"/>
      <c r="MXH76" s="278"/>
      <c r="MXI76" s="278"/>
      <c r="MXJ76" s="278"/>
      <c r="MXK76" s="278"/>
      <c r="MXL76" s="278"/>
      <c r="MXM76" s="278"/>
      <c r="MXN76" s="278"/>
      <c r="MXO76" s="278"/>
      <c r="MXP76" s="278"/>
      <c r="MXQ76" s="278"/>
      <c r="MXR76" s="278"/>
      <c r="MXS76" s="278"/>
      <c r="MXT76" s="278"/>
      <c r="MXU76" s="278"/>
      <c r="MXV76" s="278"/>
      <c r="MXW76" s="278"/>
      <c r="MXX76" s="278"/>
      <c r="MXY76" s="278"/>
      <c r="MXZ76" s="278"/>
      <c r="MYA76" s="278"/>
      <c r="MYB76" s="278"/>
      <c r="MYC76" s="278"/>
      <c r="MYD76" s="278"/>
      <c r="MYE76" s="278"/>
      <c r="MYF76" s="278"/>
      <c r="MYG76" s="278"/>
      <c r="MYH76" s="278"/>
      <c r="MYI76" s="278"/>
      <c r="MYJ76" s="278"/>
      <c r="MYK76" s="278"/>
      <c r="MYL76" s="278"/>
      <c r="MYM76" s="278"/>
      <c r="MYN76" s="278"/>
      <c r="MYO76" s="278"/>
      <c r="MYP76" s="278"/>
      <c r="MYQ76" s="278"/>
      <c r="MYR76" s="278"/>
      <c r="MYS76" s="278"/>
      <c r="MYT76" s="278"/>
      <c r="MYU76" s="278"/>
      <c r="MYV76" s="278"/>
      <c r="MYW76" s="278"/>
      <c r="MYX76" s="278"/>
      <c r="MYY76" s="278"/>
      <c r="MYZ76" s="278"/>
      <c r="MZA76" s="278"/>
      <c r="MZB76" s="278"/>
      <c r="MZC76" s="278"/>
      <c r="MZD76" s="278"/>
      <c r="MZE76" s="278"/>
      <c r="MZF76" s="278"/>
      <c r="MZG76" s="278"/>
      <c r="MZH76" s="278"/>
      <c r="MZI76" s="278"/>
      <c r="MZJ76" s="278"/>
      <c r="MZK76" s="278"/>
      <c r="MZL76" s="278"/>
      <c r="MZM76" s="278"/>
      <c r="MZN76" s="278"/>
      <c r="MZO76" s="278"/>
      <c r="MZP76" s="278"/>
      <c r="MZQ76" s="278"/>
      <c r="MZR76" s="278"/>
      <c r="MZS76" s="278"/>
      <c r="MZT76" s="278"/>
      <c r="MZU76" s="278"/>
      <c r="MZV76" s="278"/>
      <c r="MZW76" s="278"/>
      <c r="MZX76" s="278"/>
      <c r="MZY76" s="278"/>
      <c r="MZZ76" s="278"/>
      <c r="NAA76" s="278"/>
      <c r="NAB76" s="278"/>
      <c r="NAC76" s="278"/>
      <c r="NAD76" s="278"/>
      <c r="NAE76" s="278"/>
      <c r="NAF76" s="278"/>
      <c r="NAG76" s="278"/>
      <c r="NAH76" s="278"/>
      <c r="NAI76" s="278"/>
      <c r="NAJ76" s="278"/>
      <c r="NAK76" s="278"/>
      <c r="NAL76" s="278"/>
      <c r="NAM76" s="278"/>
      <c r="NAN76" s="278"/>
      <c r="NAO76" s="278"/>
      <c r="NAP76" s="278"/>
      <c r="NAQ76" s="278"/>
      <c r="NAR76" s="278"/>
      <c r="NAS76" s="278"/>
      <c r="NAT76" s="278"/>
      <c r="NAU76" s="278"/>
      <c r="NAV76" s="278"/>
      <c r="NAW76" s="278"/>
      <c r="NAX76" s="278"/>
      <c r="NAY76" s="278"/>
      <c r="NAZ76" s="278"/>
      <c r="NBA76" s="278"/>
      <c r="NBB76" s="278"/>
      <c r="NBC76" s="278"/>
      <c r="NBD76" s="278"/>
      <c r="NBE76" s="278"/>
      <c r="NBF76" s="278"/>
      <c r="NBG76" s="278"/>
      <c r="NBH76" s="278"/>
      <c r="NBI76" s="278"/>
      <c r="NBJ76" s="278"/>
      <c r="NBK76" s="278"/>
      <c r="NBL76" s="278"/>
      <c r="NBM76" s="278"/>
      <c r="NBN76" s="278"/>
      <c r="NBO76" s="278"/>
      <c r="NBP76" s="278"/>
      <c r="NBQ76" s="278"/>
      <c r="NBR76" s="278"/>
      <c r="NBS76" s="278"/>
      <c r="NBT76" s="278"/>
      <c r="NBU76" s="278"/>
      <c r="NBV76" s="278"/>
      <c r="NBW76" s="278"/>
      <c r="NBX76" s="278"/>
      <c r="NBY76" s="278"/>
      <c r="NBZ76" s="278"/>
      <c r="NCA76" s="278"/>
      <c r="NCB76" s="278"/>
      <c r="NCC76" s="278"/>
      <c r="NCD76" s="278"/>
      <c r="NCE76" s="278"/>
      <c r="NCF76" s="278"/>
      <c r="NCG76" s="278"/>
      <c r="NCH76" s="278"/>
      <c r="NCI76" s="278"/>
      <c r="NCJ76" s="278"/>
      <c r="NCK76" s="278"/>
      <c r="NCL76" s="278"/>
      <c r="NCM76" s="278"/>
      <c r="NCN76" s="278"/>
      <c r="NCO76" s="278"/>
      <c r="NCP76" s="278"/>
      <c r="NCQ76" s="278"/>
      <c r="NCR76" s="278"/>
      <c r="NCS76" s="278"/>
      <c r="NCT76" s="278"/>
      <c r="NCU76" s="278"/>
      <c r="NCV76" s="278"/>
      <c r="NCW76" s="278"/>
      <c r="NCX76" s="278"/>
      <c r="NCY76" s="278"/>
      <c r="NCZ76" s="278"/>
      <c r="NDA76" s="278"/>
      <c r="NDB76" s="278"/>
      <c r="NDC76" s="278"/>
      <c r="NDD76" s="278"/>
      <c r="NDE76" s="278"/>
      <c r="NDF76" s="278"/>
      <c r="NDG76" s="278"/>
      <c r="NDH76" s="278"/>
      <c r="NDI76" s="278"/>
      <c r="NDJ76" s="278"/>
      <c r="NDK76" s="278"/>
      <c r="NDL76" s="278"/>
      <c r="NDM76" s="278"/>
      <c r="NDN76" s="278"/>
      <c r="NDO76" s="278"/>
      <c r="NDP76" s="278"/>
      <c r="NDQ76" s="278"/>
      <c r="NDR76" s="278"/>
      <c r="NDS76" s="278"/>
      <c r="NDT76" s="278"/>
      <c r="NDU76" s="278"/>
      <c r="NDV76" s="278"/>
      <c r="NDW76" s="278"/>
      <c r="NDX76" s="278"/>
      <c r="NDY76" s="278"/>
      <c r="NDZ76" s="278"/>
      <c r="NEA76" s="278"/>
      <c r="NEB76" s="278"/>
      <c r="NEC76" s="278"/>
      <c r="NED76" s="278"/>
      <c r="NEE76" s="278"/>
      <c r="NEF76" s="278"/>
      <c r="NEG76" s="278"/>
      <c r="NEH76" s="278"/>
      <c r="NEI76" s="278"/>
      <c r="NEJ76" s="278"/>
      <c r="NEK76" s="278"/>
      <c r="NEL76" s="278"/>
      <c r="NEM76" s="278"/>
      <c r="NEN76" s="278"/>
      <c r="NEO76" s="278"/>
      <c r="NEP76" s="278"/>
      <c r="NEQ76" s="278"/>
      <c r="NER76" s="278"/>
      <c r="NES76" s="278"/>
      <c r="NET76" s="278"/>
      <c r="NEU76" s="278"/>
      <c r="NEV76" s="278"/>
      <c r="NEW76" s="278"/>
      <c r="NEX76" s="278"/>
      <c r="NEY76" s="278"/>
      <c r="NEZ76" s="278"/>
      <c r="NFA76" s="278"/>
      <c r="NFB76" s="278"/>
      <c r="NFC76" s="278"/>
      <c r="NFD76" s="278"/>
      <c r="NFE76" s="278"/>
      <c r="NFF76" s="278"/>
      <c r="NFG76" s="278"/>
      <c r="NFH76" s="278"/>
      <c r="NFI76" s="278"/>
      <c r="NFJ76" s="278"/>
      <c r="NFK76" s="278"/>
      <c r="NFL76" s="278"/>
      <c r="NFM76" s="278"/>
      <c r="NFN76" s="278"/>
      <c r="NFO76" s="278"/>
      <c r="NFP76" s="278"/>
      <c r="NFQ76" s="278"/>
      <c r="NFR76" s="278"/>
      <c r="NFS76" s="278"/>
      <c r="NFT76" s="278"/>
      <c r="NFU76" s="278"/>
      <c r="NFV76" s="278"/>
      <c r="NFW76" s="278"/>
      <c r="NFX76" s="278"/>
      <c r="NFY76" s="278"/>
      <c r="NFZ76" s="278"/>
      <c r="NGA76" s="278"/>
      <c r="NGB76" s="278"/>
      <c r="NGC76" s="278"/>
      <c r="NGD76" s="278"/>
      <c r="NGE76" s="278"/>
      <c r="NGF76" s="278"/>
      <c r="NGG76" s="278"/>
      <c r="NGH76" s="278"/>
      <c r="NGI76" s="278"/>
      <c r="NGJ76" s="278"/>
      <c r="NGK76" s="278"/>
      <c r="NGL76" s="278"/>
      <c r="NGM76" s="278"/>
      <c r="NGN76" s="278"/>
      <c r="NGO76" s="278"/>
      <c r="NGP76" s="278"/>
      <c r="NGQ76" s="278"/>
      <c r="NGR76" s="278"/>
      <c r="NGS76" s="278"/>
      <c r="NGT76" s="278"/>
      <c r="NGU76" s="278"/>
      <c r="NGV76" s="278"/>
      <c r="NGW76" s="278"/>
      <c r="NGX76" s="278"/>
      <c r="NGY76" s="278"/>
      <c r="NGZ76" s="278"/>
      <c r="NHA76" s="278"/>
      <c r="NHB76" s="278"/>
      <c r="NHC76" s="278"/>
      <c r="NHD76" s="278"/>
      <c r="NHE76" s="278"/>
      <c r="NHF76" s="278"/>
      <c r="NHG76" s="278"/>
      <c r="NHH76" s="278"/>
      <c r="NHI76" s="278"/>
      <c r="NHJ76" s="278"/>
      <c r="NHK76" s="278"/>
      <c r="NHL76" s="278"/>
      <c r="NHM76" s="278"/>
      <c r="NHN76" s="278"/>
      <c r="NHO76" s="278"/>
      <c r="NHP76" s="278"/>
      <c r="NHQ76" s="278"/>
      <c r="NHR76" s="278"/>
      <c r="NHS76" s="278"/>
      <c r="NHT76" s="278"/>
      <c r="NHU76" s="278"/>
      <c r="NHV76" s="278"/>
      <c r="NHW76" s="278"/>
      <c r="NHX76" s="278"/>
      <c r="NHY76" s="278"/>
      <c r="NHZ76" s="278"/>
      <c r="NIA76" s="278"/>
      <c r="NIB76" s="278"/>
      <c r="NIC76" s="278"/>
      <c r="NID76" s="278"/>
      <c r="NIE76" s="278"/>
      <c r="NIF76" s="278"/>
      <c r="NIG76" s="278"/>
      <c r="NIH76" s="278"/>
      <c r="NII76" s="278"/>
      <c r="NIJ76" s="278"/>
      <c r="NIK76" s="278"/>
      <c r="NIL76" s="278"/>
      <c r="NIM76" s="278"/>
      <c r="NIN76" s="278"/>
      <c r="NIO76" s="278"/>
      <c r="NIP76" s="278"/>
      <c r="NIQ76" s="278"/>
      <c r="NIR76" s="278"/>
      <c r="NIS76" s="278"/>
      <c r="NIT76" s="278"/>
      <c r="NIU76" s="278"/>
      <c r="NIV76" s="278"/>
      <c r="NIW76" s="278"/>
      <c r="NIX76" s="278"/>
      <c r="NIY76" s="278"/>
      <c r="NIZ76" s="278"/>
      <c r="NJA76" s="278"/>
      <c r="NJB76" s="278"/>
      <c r="NJC76" s="278"/>
      <c r="NJD76" s="278"/>
      <c r="NJE76" s="278"/>
      <c r="NJF76" s="278"/>
      <c r="NJG76" s="278"/>
      <c r="NJH76" s="278"/>
      <c r="NJI76" s="278"/>
      <c r="NJJ76" s="278"/>
      <c r="NJK76" s="278"/>
      <c r="NJL76" s="278"/>
      <c r="NJM76" s="278"/>
      <c r="NJN76" s="278"/>
      <c r="NJO76" s="278"/>
      <c r="NJP76" s="278"/>
      <c r="NJQ76" s="278"/>
      <c r="NJR76" s="278"/>
      <c r="NJS76" s="278"/>
      <c r="NJT76" s="278"/>
      <c r="NJU76" s="278"/>
      <c r="NJV76" s="278"/>
      <c r="NJW76" s="278"/>
      <c r="NJX76" s="278"/>
      <c r="NJY76" s="278"/>
      <c r="NJZ76" s="278"/>
      <c r="NKA76" s="278"/>
      <c r="NKB76" s="278"/>
      <c r="NKC76" s="278"/>
      <c r="NKD76" s="278"/>
      <c r="NKE76" s="278"/>
      <c r="NKF76" s="278"/>
      <c r="NKG76" s="278"/>
      <c r="NKH76" s="278"/>
      <c r="NKI76" s="278"/>
      <c r="NKJ76" s="278"/>
      <c r="NKK76" s="278"/>
      <c r="NKL76" s="278"/>
      <c r="NKM76" s="278"/>
      <c r="NKN76" s="278"/>
      <c r="NKO76" s="278"/>
      <c r="NKP76" s="278"/>
      <c r="NKQ76" s="278"/>
      <c r="NKR76" s="278"/>
      <c r="NKS76" s="278"/>
      <c r="NKT76" s="278"/>
      <c r="NKU76" s="278"/>
      <c r="NKV76" s="278"/>
      <c r="NKW76" s="278"/>
      <c r="NKX76" s="278"/>
      <c r="NKY76" s="278"/>
      <c r="NKZ76" s="278"/>
      <c r="NLA76" s="278"/>
      <c r="NLB76" s="278"/>
      <c r="NLC76" s="278"/>
      <c r="NLD76" s="278"/>
      <c r="NLE76" s="278"/>
      <c r="NLF76" s="278"/>
      <c r="NLG76" s="278"/>
      <c r="NLH76" s="278"/>
      <c r="NLI76" s="278"/>
      <c r="NLJ76" s="278"/>
      <c r="NLK76" s="278"/>
      <c r="NLL76" s="278"/>
      <c r="NLM76" s="278"/>
      <c r="NLN76" s="278"/>
      <c r="NLO76" s="278"/>
      <c r="NLP76" s="278"/>
      <c r="NLQ76" s="278"/>
      <c r="NLR76" s="278"/>
      <c r="NLS76" s="278"/>
      <c r="NLT76" s="278"/>
      <c r="NLU76" s="278"/>
      <c r="NLV76" s="278"/>
      <c r="NLW76" s="278"/>
      <c r="NLX76" s="278"/>
      <c r="NLY76" s="278"/>
      <c r="NLZ76" s="278"/>
      <c r="NMA76" s="278"/>
      <c r="NMB76" s="278"/>
      <c r="NMC76" s="278"/>
      <c r="NMD76" s="278"/>
      <c r="NME76" s="278"/>
      <c r="NMF76" s="278"/>
      <c r="NMG76" s="278"/>
      <c r="NMH76" s="278"/>
      <c r="NMI76" s="278"/>
      <c r="NMJ76" s="278"/>
      <c r="NMK76" s="278"/>
      <c r="NML76" s="278"/>
      <c r="NMM76" s="278"/>
      <c r="NMN76" s="278"/>
      <c r="NMO76" s="278"/>
      <c r="NMP76" s="278"/>
      <c r="NMQ76" s="278"/>
      <c r="NMR76" s="278"/>
      <c r="NMS76" s="278"/>
      <c r="NMT76" s="278"/>
      <c r="NMU76" s="278"/>
      <c r="NMV76" s="278"/>
      <c r="NMW76" s="278"/>
      <c r="NMX76" s="278"/>
      <c r="NMY76" s="278"/>
      <c r="NMZ76" s="278"/>
      <c r="NNA76" s="278"/>
      <c r="NNB76" s="278"/>
      <c r="NNC76" s="278"/>
      <c r="NND76" s="278"/>
      <c r="NNE76" s="278"/>
      <c r="NNF76" s="278"/>
      <c r="NNG76" s="278"/>
      <c r="NNH76" s="278"/>
      <c r="NNI76" s="278"/>
      <c r="NNJ76" s="278"/>
      <c r="NNK76" s="278"/>
      <c r="NNL76" s="278"/>
      <c r="NNM76" s="278"/>
      <c r="NNN76" s="278"/>
      <c r="NNO76" s="278"/>
      <c r="NNP76" s="278"/>
      <c r="NNQ76" s="278"/>
      <c r="NNR76" s="278"/>
      <c r="NNS76" s="278"/>
      <c r="NNT76" s="278"/>
      <c r="NNU76" s="278"/>
      <c r="NNV76" s="278"/>
      <c r="NNW76" s="278"/>
      <c r="NNX76" s="278"/>
      <c r="NNY76" s="278"/>
      <c r="NNZ76" s="278"/>
      <c r="NOA76" s="278"/>
      <c r="NOB76" s="278"/>
      <c r="NOC76" s="278"/>
      <c r="NOD76" s="278"/>
      <c r="NOE76" s="278"/>
      <c r="NOF76" s="278"/>
      <c r="NOG76" s="278"/>
      <c r="NOH76" s="278"/>
      <c r="NOI76" s="278"/>
      <c r="NOJ76" s="278"/>
      <c r="NOK76" s="278"/>
      <c r="NOL76" s="278"/>
      <c r="NOM76" s="278"/>
      <c r="NON76" s="278"/>
      <c r="NOO76" s="278"/>
      <c r="NOP76" s="278"/>
      <c r="NOQ76" s="278"/>
      <c r="NOR76" s="278"/>
      <c r="NOS76" s="278"/>
      <c r="NOT76" s="278"/>
      <c r="NOU76" s="278"/>
      <c r="NOV76" s="278"/>
      <c r="NOW76" s="278"/>
      <c r="NOX76" s="278"/>
      <c r="NOY76" s="278"/>
      <c r="NOZ76" s="278"/>
      <c r="NPA76" s="278"/>
      <c r="NPB76" s="278"/>
      <c r="NPC76" s="278"/>
      <c r="NPD76" s="278"/>
      <c r="NPE76" s="278"/>
      <c r="NPF76" s="278"/>
      <c r="NPG76" s="278"/>
      <c r="NPH76" s="278"/>
      <c r="NPI76" s="278"/>
      <c r="NPJ76" s="278"/>
      <c r="NPK76" s="278"/>
      <c r="NPL76" s="278"/>
      <c r="NPM76" s="278"/>
      <c r="NPN76" s="278"/>
      <c r="NPO76" s="278"/>
      <c r="NPP76" s="278"/>
      <c r="NPQ76" s="278"/>
      <c r="NPR76" s="278"/>
      <c r="NPS76" s="278"/>
      <c r="NPT76" s="278"/>
      <c r="NPU76" s="278"/>
      <c r="NPV76" s="278"/>
      <c r="NPW76" s="278"/>
      <c r="NPX76" s="278"/>
      <c r="NPY76" s="278"/>
      <c r="NPZ76" s="278"/>
      <c r="NQA76" s="278"/>
      <c r="NQB76" s="278"/>
      <c r="NQC76" s="278"/>
      <c r="NQD76" s="278"/>
      <c r="NQE76" s="278"/>
      <c r="NQF76" s="278"/>
      <c r="NQG76" s="278"/>
      <c r="NQH76" s="278"/>
      <c r="NQI76" s="278"/>
      <c r="NQJ76" s="278"/>
      <c r="NQK76" s="278"/>
      <c r="NQL76" s="278"/>
      <c r="NQM76" s="278"/>
      <c r="NQN76" s="278"/>
      <c r="NQO76" s="278"/>
      <c r="NQP76" s="278"/>
      <c r="NQQ76" s="278"/>
      <c r="NQR76" s="278"/>
      <c r="NQS76" s="278"/>
      <c r="NQT76" s="278"/>
      <c r="NQU76" s="278"/>
      <c r="NQV76" s="278"/>
      <c r="NQW76" s="278"/>
      <c r="NQX76" s="278"/>
      <c r="NQY76" s="278"/>
      <c r="NQZ76" s="278"/>
      <c r="NRA76" s="278"/>
      <c r="NRB76" s="278"/>
      <c r="NRC76" s="278"/>
      <c r="NRD76" s="278"/>
      <c r="NRE76" s="278"/>
      <c r="NRF76" s="278"/>
      <c r="NRG76" s="278"/>
      <c r="NRH76" s="278"/>
      <c r="NRI76" s="278"/>
      <c r="NRJ76" s="278"/>
      <c r="NRK76" s="278"/>
      <c r="NRL76" s="278"/>
      <c r="NRM76" s="278"/>
      <c r="NRN76" s="278"/>
      <c r="NRO76" s="278"/>
      <c r="NRP76" s="278"/>
      <c r="NRQ76" s="278"/>
      <c r="NRR76" s="278"/>
      <c r="NRS76" s="278"/>
      <c r="NRT76" s="278"/>
      <c r="NRU76" s="278"/>
      <c r="NRV76" s="278"/>
      <c r="NRW76" s="278"/>
      <c r="NRX76" s="278"/>
      <c r="NRY76" s="278"/>
      <c r="NRZ76" s="278"/>
      <c r="NSA76" s="278"/>
      <c r="NSB76" s="278"/>
      <c r="NSC76" s="278"/>
      <c r="NSD76" s="278"/>
      <c r="NSE76" s="278"/>
      <c r="NSF76" s="278"/>
      <c r="NSG76" s="278"/>
      <c r="NSH76" s="278"/>
      <c r="NSI76" s="278"/>
      <c r="NSJ76" s="278"/>
      <c r="NSK76" s="278"/>
      <c r="NSL76" s="278"/>
      <c r="NSM76" s="278"/>
      <c r="NSN76" s="278"/>
      <c r="NSO76" s="278"/>
      <c r="NSP76" s="278"/>
      <c r="NSQ76" s="278"/>
      <c r="NSR76" s="278"/>
      <c r="NSS76" s="278"/>
      <c r="NST76" s="278"/>
      <c r="NSU76" s="278"/>
      <c r="NSV76" s="278"/>
      <c r="NSW76" s="278"/>
      <c r="NSX76" s="278"/>
      <c r="NSY76" s="278"/>
      <c r="NSZ76" s="278"/>
      <c r="NTA76" s="278"/>
      <c r="NTB76" s="278"/>
      <c r="NTC76" s="278"/>
      <c r="NTD76" s="278"/>
      <c r="NTE76" s="278"/>
      <c r="NTF76" s="278"/>
      <c r="NTG76" s="278"/>
      <c r="NTH76" s="278"/>
      <c r="NTI76" s="278"/>
      <c r="NTJ76" s="278"/>
      <c r="NTK76" s="278"/>
      <c r="NTL76" s="278"/>
      <c r="NTM76" s="278"/>
      <c r="NTN76" s="278"/>
      <c r="NTO76" s="278"/>
      <c r="NTP76" s="278"/>
      <c r="NTQ76" s="278"/>
      <c r="NTR76" s="278"/>
      <c r="NTS76" s="278"/>
      <c r="NTT76" s="278"/>
      <c r="NTU76" s="278"/>
      <c r="NTV76" s="278"/>
      <c r="NTW76" s="278"/>
      <c r="NTX76" s="278"/>
      <c r="NTY76" s="278"/>
      <c r="NTZ76" s="278"/>
      <c r="NUA76" s="278"/>
      <c r="NUB76" s="278"/>
      <c r="NUC76" s="278"/>
      <c r="NUD76" s="278"/>
      <c r="NUE76" s="278"/>
      <c r="NUF76" s="278"/>
      <c r="NUG76" s="278"/>
      <c r="NUH76" s="278"/>
      <c r="NUI76" s="278"/>
      <c r="NUJ76" s="278"/>
      <c r="NUK76" s="278"/>
      <c r="NUL76" s="278"/>
      <c r="NUM76" s="278"/>
      <c r="NUN76" s="278"/>
      <c r="NUO76" s="278"/>
      <c r="NUP76" s="278"/>
      <c r="NUQ76" s="278"/>
      <c r="NUR76" s="278"/>
      <c r="NUS76" s="278"/>
      <c r="NUT76" s="278"/>
      <c r="NUU76" s="278"/>
      <c r="NUV76" s="278"/>
      <c r="NUW76" s="278"/>
      <c r="NUX76" s="278"/>
      <c r="NUY76" s="278"/>
      <c r="NUZ76" s="278"/>
      <c r="NVA76" s="278"/>
      <c r="NVB76" s="278"/>
      <c r="NVC76" s="278"/>
      <c r="NVD76" s="278"/>
      <c r="NVE76" s="278"/>
      <c r="NVF76" s="278"/>
      <c r="NVG76" s="278"/>
      <c r="NVH76" s="278"/>
      <c r="NVI76" s="278"/>
      <c r="NVJ76" s="278"/>
      <c r="NVK76" s="278"/>
      <c r="NVL76" s="278"/>
      <c r="NVM76" s="278"/>
      <c r="NVN76" s="278"/>
      <c r="NVO76" s="278"/>
      <c r="NVP76" s="278"/>
      <c r="NVQ76" s="278"/>
      <c r="NVR76" s="278"/>
      <c r="NVS76" s="278"/>
      <c r="NVT76" s="278"/>
      <c r="NVU76" s="278"/>
      <c r="NVV76" s="278"/>
      <c r="NVW76" s="278"/>
      <c r="NVX76" s="278"/>
      <c r="NVY76" s="278"/>
      <c r="NVZ76" s="278"/>
      <c r="NWA76" s="278"/>
      <c r="NWB76" s="278"/>
      <c r="NWC76" s="278"/>
      <c r="NWD76" s="278"/>
      <c r="NWE76" s="278"/>
      <c r="NWF76" s="278"/>
      <c r="NWG76" s="278"/>
      <c r="NWH76" s="278"/>
      <c r="NWI76" s="278"/>
      <c r="NWJ76" s="278"/>
      <c r="NWK76" s="278"/>
      <c r="NWL76" s="278"/>
      <c r="NWM76" s="278"/>
      <c r="NWN76" s="278"/>
      <c r="NWO76" s="278"/>
      <c r="NWP76" s="278"/>
      <c r="NWQ76" s="278"/>
      <c r="NWR76" s="278"/>
      <c r="NWS76" s="278"/>
      <c r="NWT76" s="278"/>
      <c r="NWU76" s="278"/>
      <c r="NWV76" s="278"/>
      <c r="NWW76" s="278"/>
      <c r="NWX76" s="278"/>
      <c r="NWY76" s="278"/>
      <c r="NWZ76" s="278"/>
      <c r="NXA76" s="278"/>
      <c r="NXB76" s="278"/>
      <c r="NXC76" s="278"/>
      <c r="NXD76" s="278"/>
      <c r="NXE76" s="278"/>
      <c r="NXF76" s="278"/>
      <c r="NXG76" s="278"/>
      <c r="NXH76" s="278"/>
      <c r="NXI76" s="278"/>
      <c r="NXJ76" s="278"/>
      <c r="NXK76" s="278"/>
      <c r="NXL76" s="278"/>
      <c r="NXM76" s="278"/>
      <c r="NXN76" s="278"/>
      <c r="NXO76" s="278"/>
      <c r="NXP76" s="278"/>
      <c r="NXQ76" s="278"/>
      <c r="NXR76" s="278"/>
      <c r="NXS76" s="278"/>
      <c r="NXT76" s="278"/>
      <c r="NXU76" s="278"/>
      <c r="NXV76" s="278"/>
      <c r="NXW76" s="278"/>
      <c r="NXX76" s="278"/>
      <c r="NXY76" s="278"/>
      <c r="NXZ76" s="278"/>
      <c r="NYA76" s="278"/>
      <c r="NYB76" s="278"/>
      <c r="NYC76" s="278"/>
      <c r="NYD76" s="278"/>
      <c r="NYE76" s="278"/>
      <c r="NYF76" s="278"/>
      <c r="NYG76" s="278"/>
      <c r="NYH76" s="278"/>
      <c r="NYI76" s="278"/>
      <c r="NYJ76" s="278"/>
      <c r="NYK76" s="278"/>
      <c r="NYL76" s="278"/>
      <c r="NYM76" s="278"/>
      <c r="NYN76" s="278"/>
      <c r="NYO76" s="278"/>
      <c r="NYP76" s="278"/>
      <c r="NYQ76" s="278"/>
      <c r="NYR76" s="278"/>
      <c r="NYS76" s="278"/>
      <c r="NYT76" s="278"/>
      <c r="NYU76" s="278"/>
      <c r="NYV76" s="278"/>
      <c r="NYW76" s="278"/>
      <c r="NYX76" s="278"/>
      <c r="NYY76" s="278"/>
      <c r="NYZ76" s="278"/>
      <c r="NZA76" s="278"/>
      <c r="NZB76" s="278"/>
      <c r="NZC76" s="278"/>
      <c r="NZD76" s="278"/>
      <c r="NZE76" s="278"/>
      <c r="NZF76" s="278"/>
      <c r="NZG76" s="278"/>
      <c r="NZH76" s="278"/>
      <c r="NZI76" s="278"/>
      <c r="NZJ76" s="278"/>
      <c r="NZK76" s="278"/>
      <c r="NZL76" s="278"/>
      <c r="NZM76" s="278"/>
      <c r="NZN76" s="278"/>
      <c r="NZO76" s="278"/>
      <c r="NZP76" s="278"/>
      <c r="NZQ76" s="278"/>
      <c r="NZR76" s="278"/>
      <c r="NZS76" s="278"/>
      <c r="NZT76" s="278"/>
      <c r="NZU76" s="278"/>
      <c r="NZV76" s="278"/>
      <c r="NZW76" s="278"/>
      <c r="NZX76" s="278"/>
      <c r="NZY76" s="278"/>
      <c r="NZZ76" s="278"/>
      <c r="OAA76" s="278"/>
      <c r="OAB76" s="278"/>
      <c r="OAC76" s="278"/>
      <c r="OAD76" s="278"/>
      <c r="OAE76" s="278"/>
      <c r="OAF76" s="278"/>
      <c r="OAG76" s="278"/>
      <c r="OAH76" s="278"/>
      <c r="OAI76" s="278"/>
      <c r="OAJ76" s="278"/>
      <c r="OAK76" s="278"/>
      <c r="OAL76" s="278"/>
      <c r="OAM76" s="278"/>
      <c r="OAN76" s="278"/>
      <c r="OAO76" s="278"/>
      <c r="OAP76" s="278"/>
      <c r="OAQ76" s="278"/>
      <c r="OAR76" s="278"/>
      <c r="OAS76" s="278"/>
      <c r="OAT76" s="278"/>
      <c r="OAU76" s="278"/>
      <c r="OAV76" s="278"/>
      <c r="OAW76" s="278"/>
      <c r="OAX76" s="278"/>
      <c r="OAY76" s="278"/>
      <c r="OAZ76" s="278"/>
      <c r="OBA76" s="278"/>
      <c r="OBB76" s="278"/>
      <c r="OBC76" s="278"/>
      <c r="OBD76" s="278"/>
      <c r="OBE76" s="278"/>
      <c r="OBF76" s="278"/>
      <c r="OBG76" s="278"/>
      <c r="OBH76" s="278"/>
      <c r="OBI76" s="278"/>
      <c r="OBJ76" s="278"/>
      <c r="OBK76" s="278"/>
      <c r="OBL76" s="278"/>
      <c r="OBM76" s="278"/>
      <c r="OBN76" s="278"/>
      <c r="OBO76" s="278"/>
      <c r="OBP76" s="278"/>
      <c r="OBQ76" s="278"/>
      <c r="OBR76" s="278"/>
      <c r="OBS76" s="278"/>
      <c r="OBT76" s="278"/>
      <c r="OBU76" s="278"/>
      <c r="OBV76" s="278"/>
      <c r="OBW76" s="278"/>
      <c r="OBX76" s="278"/>
      <c r="OBY76" s="278"/>
      <c r="OBZ76" s="278"/>
      <c r="OCA76" s="278"/>
      <c r="OCB76" s="278"/>
      <c r="OCC76" s="278"/>
      <c r="OCD76" s="278"/>
      <c r="OCE76" s="278"/>
      <c r="OCF76" s="278"/>
      <c r="OCG76" s="278"/>
      <c r="OCH76" s="278"/>
      <c r="OCI76" s="278"/>
      <c r="OCJ76" s="278"/>
      <c r="OCK76" s="278"/>
      <c r="OCL76" s="278"/>
      <c r="OCM76" s="278"/>
      <c r="OCN76" s="278"/>
      <c r="OCO76" s="278"/>
      <c r="OCP76" s="278"/>
      <c r="OCQ76" s="278"/>
      <c r="OCR76" s="278"/>
      <c r="OCS76" s="278"/>
      <c r="OCT76" s="278"/>
      <c r="OCU76" s="278"/>
      <c r="OCV76" s="278"/>
      <c r="OCW76" s="278"/>
      <c r="OCX76" s="278"/>
      <c r="OCY76" s="278"/>
      <c r="OCZ76" s="278"/>
      <c r="ODA76" s="278"/>
      <c r="ODB76" s="278"/>
      <c r="ODC76" s="278"/>
      <c r="ODD76" s="278"/>
      <c r="ODE76" s="278"/>
      <c r="ODF76" s="278"/>
      <c r="ODG76" s="278"/>
      <c r="ODH76" s="278"/>
      <c r="ODI76" s="278"/>
      <c r="ODJ76" s="278"/>
      <c r="ODK76" s="278"/>
      <c r="ODL76" s="278"/>
      <c r="ODM76" s="278"/>
      <c r="ODN76" s="278"/>
      <c r="ODO76" s="278"/>
      <c r="ODP76" s="278"/>
      <c r="ODQ76" s="278"/>
      <c r="ODR76" s="278"/>
      <c r="ODS76" s="278"/>
      <c r="ODT76" s="278"/>
      <c r="ODU76" s="278"/>
      <c r="ODV76" s="278"/>
      <c r="ODW76" s="278"/>
      <c r="ODX76" s="278"/>
      <c r="ODY76" s="278"/>
      <c r="ODZ76" s="278"/>
      <c r="OEA76" s="278"/>
      <c r="OEB76" s="278"/>
      <c r="OEC76" s="278"/>
      <c r="OED76" s="278"/>
      <c r="OEE76" s="278"/>
      <c r="OEF76" s="278"/>
      <c r="OEG76" s="278"/>
      <c r="OEH76" s="278"/>
      <c r="OEI76" s="278"/>
      <c r="OEJ76" s="278"/>
      <c r="OEK76" s="278"/>
      <c r="OEL76" s="278"/>
      <c r="OEM76" s="278"/>
      <c r="OEN76" s="278"/>
      <c r="OEO76" s="278"/>
      <c r="OEP76" s="278"/>
      <c r="OEQ76" s="278"/>
      <c r="OER76" s="278"/>
      <c r="OES76" s="278"/>
      <c r="OET76" s="278"/>
      <c r="OEU76" s="278"/>
      <c r="OEV76" s="278"/>
      <c r="OEW76" s="278"/>
      <c r="OEX76" s="278"/>
      <c r="OEY76" s="278"/>
      <c r="OEZ76" s="278"/>
      <c r="OFA76" s="278"/>
      <c r="OFB76" s="278"/>
      <c r="OFC76" s="278"/>
      <c r="OFD76" s="278"/>
      <c r="OFE76" s="278"/>
      <c r="OFF76" s="278"/>
      <c r="OFG76" s="278"/>
      <c r="OFH76" s="278"/>
      <c r="OFI76" s="278"/>
      <c r="OFJ76" s="278"/>
      <c r="OFK76" s="278"/>
      <c r="OFL76" s="278"/>
      <c r="OFM76" s="278"/>
      <c r="OFN76" s="278"/>
      <c r="OFO76" s="278"/>
      <c r="OFP76" s="278"/>
      <c r="OFQ76" s="278"/>
      <c r="OFR76" s="278"/>
      <c r="OFS76" s="278"/>
      <c r="OFT76" s="278"/>
      <c r="OFU76" s="278"/>
      <c r="OFV76" s="278"/>
      <c r="OFW76" s="278"/>
      <c r="OFX76" s="278"/>
      <c r="OFY76" s="278"/>
      <c r="OFZ76" s="278"/>
      <c r="OGA76" s="278"/>
      <c r="OGB76" s="278"/>
      <c r="OGC76" s="278"/>
      <c r="OGD76" s="278"/>
      <c r="OGE76" s="278"/>
      <c r="OGF76" s="278"/>
      <c r="OGG76" s="278"/>
      <c r="OGH76" s="278"/>
      <c r="OGI76" s="278"/>
      <c r="OGJ76" s="278"/>
      <c r="OGK76" s="278"/>
      <c r="OGL76" s="278"/>
      <c r="OGM76" s="278"/>
      <c r="OGN76" s="278"/>
      <c r="OGO76" s="278"/>
      <c r="OGP76" s="278"/>
      <c r="OGQ76" s="278"/>
      <c r="OGR76" s="278"/>
      <c r="OGS76" s="278"/>
      <c r="OGT76" s="278"/>
      <c r="OGU76" s="278"/>
      <c r="OGV76" s="278"/>
      <c r="OGW76" s="278"/>
      <c r="OGX76" s="278"/>
      <c r="OGY76" s="278"/>
      <c r="OGZ76" s="278"/>
      <c r="OHA76" s="278"/>
      <c r="OHB76" s="278"/>
      <c r="OHC76" s="278"/>
      <c r="OHD76" s="278"/>
      <c r="OHE76" s="278"/>
      <c r="OHF76" s="278"/>
      <c r="OHG76" s="278"/>
      <c r="OHH76" s="278"/>
      <c r="OHI76" s="278"/>
      <c r="OHJ76" s="278"/>
      <c r="OHK76" s="278"/>
      <c r="OHL76" s="278"/>
      <c r="OHM76" s="278"/>
      <c r="OHN76" s="278"/>
      <c r="OHO76" s="278"/>
      <c r="OHP76" s="278"/>
      <c r="OHQ76" s="278"/>
      <c r="OHR76" s="278"/>
      <c r="OHS76" s="278"/>
      <c r="OHT76" s="278"/>
      <c r="OHU76" s="278"/>
      <c r="OHV76" s="278"/>
      <c r="OHW76" s="278"/>
      <c r="OHX76" s="278"/>
      <c r="OHY76" s="278"/>
      <c r="OHZ76" s="278"/>
      <c r="OIA76" s="278"/>
      <c r="OIB76" s="278"/>
      <c r="OIC76" s="278"/>
      <c r="OID76" s="278"/>
      <c r="OIE76" s="278"/>
      <c r="OIF76" s="278"/>
      <c r="OIG76" s="278"/>
      <c r="OIH76" s="278"/>
      <c r="OII76" s="278"/>
      <c r="OIJ76" s="278"/>
      <c r="OIK76" s="278"/>
      <c r="OIL76" s="278"/>
      <c r="OIM76" s="278"/>
      <c r="OIN76" s="278"/>
      <c r="OIO76" s="278"/>
      <c r="OIP76" s="278"/>
      <c r="OIQ76" s="278"/>
      <c r="OIR76" s="278"/>
      <c r="OIS76" s="278"/>
      <c r="OIT76" s="278"/>
      <c r="OIU76" s="278"/>
      <c r="OIV76" s="278"/>
      <c r="OIW76" s="278"/>
      <c r="OIX76" s="278"/>
      <c r="OIY76" s="278"/>
      <c r="OIZ76" s="278"/>
      <c r="OJA76" s="278"/>
      <c r="OJB76" s="278"/>
      <c r="OJC76" s="278"/>
      <c r="OJD76" s="278"/>
      <c r="OJE76" s="278"/>
      <c r="OJF76" s="278"/>
      <c r="OJG76" s="278"/>
      <c r="OJH76" s="278"/>
      <c r="OJI76" s="278"/>
      <c r="OJJ76" s="278"/>
      <c r="OJK76" s="278"/>
      <c r="OJL76" s="278"/>
      <c r="OJM76" s="278"/>
      <c r="OJN76" s="278"/>
      <c r="OJO76" s="278"/>
      <c r="OJP76" s="278"/>
      <c r="OJQ76" s="278"/>
      <c r="OJR76" s="278"/>
      <c r="OJS76" s="278"/>
      <c r="OJT76" s="278"/>
      <c r="OJU76" s="278"/>
      <c r="OJV76" s="278"/>
      <c r="OJW76" s="278"/>
      <c r="OJX76" s="278"/>
      <c r="OJY76" s="278"/>
      <c r="OJZ76" s="278"/>
      <c r="OKA76" s="278"/>
      <c r="OKB76" s="278"/>
      <c r="OKC76" s="278"/>
      <c r="OKD76" s="278"/>
      <c r="OKE76" s="278"/>
      <c r="OKF76" s="278"/>
      <c r="OKG76" s="278"/>
      <c r="OKH76" s="278"/>
      <c r="OKI76" s="278"/>
      <c r="OKJ76" s="278"/>
      <c r="OKK76" s="278"/>
      <c r="OKL76" s="278"/>
      <c r="OKM76" s="278"/>
      <c r="OKN76" s="278"/>
      <c r="OKO76" s="278"/>
      <c r="OKP76" s="278"/>
      <c r="OKQ76" s="278"/>
      <c r="OKR76" s="278"/>
      <c r="OKS76" s="278"/>
      <c r="OKT76" s="278"/>
      <c r="OKU76" s="278"/>
      <c r="OKV76" s="278"/>
      <c r="OKW76" s="278"/>
      <c r="OKX76" s="278"/>
      <c r="OKY76" s="278"/>
      <c r="OKZ76" s="278"/>
      <c r="OLA76" s="278"/>
      <c r="OLB76" s="278"/>
      <c r="OLC76" s="278"/>
      <c r="OLD76" s="278"/>
      <c r="OLE76" s="278"/>
      <c r="OLF76" s="278"/>
      <c r="OLG76" s="278"/>
      <c r="OLH76" s="278"/>
      <c r="OLI76" s="278"/>
      <c r="OLJ76" s="278"/>
      <c r="OLK76" s="278"/>
      <c r="OLL76" s="278"/>
      <c r="OLM76" s="278"/>
      <c r="OLN76" s="278"/>
      <c r="OLO76" s="278"/>
      <c r="OLP76" s="278"/>
      <c r="OLQ76" s="278"/>
      <c r="OLR76" s="278"/>
      <c r="OLS76" s="278"/>
      <c r="OLT76" s="278"/>
      <c r="OLU76" s="278"/>
      <c r="OLV76" s="278"/>
      <c r="OLW76" s="278"/>
      <c r="OLX76" s="278"/>
      <c r="OLY76" s="278"/>
      <c r="OLZ76" s="278"/>
      <c r="OMA76" s="278"/>
      <c r="OMB76" s="278"/>
      <c r="OMC76" s="278"/>
      <c r="OMD76" s="278"/>
      <c r="OME76" s="278"/>
      <c r="OMF76" s="278"/>
      <c r="OMG76" s="278"/>
      <c r="OMH76" s="278"/>
      <c r="OMI76" s="278"/>
      <c r="OMJ76" s="278"/>
      <c r="OMK76" s="278"/>
      <c r="OML76" s="278"/>
      <c r="OMM76" s="278"/>
      <c r="OMN76" s="278"/>
      <c r="OMO76" s="278"/>
      <c r="OMP76" s="278"/>
      <c r="OMQ76" s="278"/>
      <c r="OMR76" s="278"/>
      <c r="OMS76" s="278"/>
      <c r="OMT76" s="278"/>
      <c r="OMU76" s="278"/>
      <c r="OMV76" s="278"/>
      <c r="OMW76" s="278"/>
      <c r="OMX76" s="278"/>
      <c r="OMY76" s="278"/>
      <c r="OMZ76" s="278"/>
      <c r="ONA76" s="278"/>
      <c r="ONB76" s="278"/>
      <c r="ONC76" s="278"/>
      <c r="OND76" s="278"/>
      <c r="ONE76" s="278"/>
      <c r="ONF76" s="278"/>
      <c r="ONG76" s="278"/>
      <c r="ONH76" s="278"/>
      <c r="ONI76" s="278"/>
      <c r="ONJ76" s="278"/>
      <c r="ONK76" s="278"/>
      <c r="ONL76" s="278"/>
      <c r="ONM76" s="278"/>
      <c r="ONN76" s="278"/>
      <c r="ONO76" s="278"/>
      <c r="ONP76" s="278"/>
      <c r="ONQ76" s="278"/>
      <c r="ONR76" s="278"/>
      <c r="ONS76" s="278"/>
      <c r="ONT76" s="278"/>
      <c r="ONU76" s="278"/>
      <c r="ONV76" s="278"/>
      <c r="ONW76" s="278"/>
      <c r="ONX76" s="278"/>
      <c r="ONY76" s="278"/>
      <c r="ONZ76" s="278"/>
      <c r="OOA76" s="278"/>
      <c r="OOB76" s="278"/>
      <c r="OOC76" s="278"/>
      <c r="OOD76" s="278"/>
      <c r="OOE76" s="278"/>
      <c r="OOF76" s="278"/>
      <c r="OOG76" s="278"/>
      <c r="OOH76" s="278"/>
      <c r="OOI76" s="278"/>
      <c r="OOJ76" s="278"/>
      <c r="OOK76" s="278"/>
      <c r="OOL76" s="278"/>
      <c r="OOM76" s="278"/>
      <c r="OON76" s="278"/>
      <c r="OOO76" s="278"/>
      <c r="OOP76" s="278"/>
      <c r="OOQ76" s="278"/>
      <c r="OOR76" s="278"/>
      <c r="OOS76" s="278"/>
      <c r="OOT76" s="278"/>
      <c r="OOU76" s="278"/>
      <c r="OOV76" s="278"/>
      <c r="OOW76" s="278"/>
      <c r="OOX76" s="278"/>
      <c r="OOY76" s="278"/>
      <c r="OOZ76" s="278"/>
      <c r="OPA76" s="278"/>
      <c r="OPB76" s="278"/>
      <c r="OPC76" s="278"/>
      <c r="OPD76" s="278"/>
      <c r="OPE76" s="278"/>
      <c r="OPF76" s="278"/>
      <c r="OPG76" s="278"/>
      <c r="OPH76" s="278"/>
      <c r="OPI76" s="278"/>
      <c r="OPJ76" s="278"/>
      <c r="OPK76" s="278"/>
      <c r="OPL76" s="278"/>
      <c r="OPM76" s="278"/>
      <c r="OPN76" s="278"/>
      <c r="OPO76" s="278"/>
      <c r="OPP76" s="278"/>
      <c r="OPQ76" s="278"/>
      <c r="OPR76" s="278"/>
      <c r="OPS76" s="278"/>
      <c r="OPT76" s="278"/>
      <c r="OPU76" s="278"/>
      <c r="OPV76" s="278"/>
      <c r="OPW76" s="278"/>
      <c r="OPX76" s="278"/>
      <c r="OPY76" s="278"/>
      <c r="OPZ76" s="278"/>
      <c r="OQA76" s="278"/>
      <c r="OQB76" s="278"/>
      <c r="OQC76" s="278"/>
      <c r="OQD76" s="278"/>
      <c r="OQE76" s="278"/>
      <c r="OQF76" s="278"/>
      <c r="OQG76" s="278"/>
      <c r="OQH76" s="278"/>
      <c r="OQI76" s="278"/>
      <c r="OQJ76" s="278"/>
      <c r="OQK76" s="278"/>
      <c r="OQL76" s="278"/>
      <c r="OQM76" s="278"/>
      <c r="OQN76" s="278"/>
      <c r="OQO76" s="278"/>
      <c r="OQP76" s="278"/>
      <c r="OQQ76" s="278"/>
      <c r="OQR76" s="278"/>
      <c r="OQS76" s="278"/>
      <c r="OQT76" s="278"/>
      <c r="OQU76" s="278"/>
      <c r="OQV76" s="278"/>
      <c r="OQW76" s="278"/>
      <c r="OQX76" s="278"/>
      <c r="OQY76" s="278"/>
      <c r="OQZ76" s="278"/>
      <c r="ORA76" s="278"/>
      <c r="ORB76" s="278"/>
      <c r="ORC76" s="278"/>
      <c r="ORD76" s="278"/>
      <c r="ORE76" s="278"/>
      <c r="ORF76" s="278"/>
      <c r="ORG76" s="278"/>
      <c r="ORH76" s="278"/>
      <c r="ORI76" s="278"/>
      <c r="ORJ76" s="278"/>
      <c r="ORK76" s="278"/>
      <c r="ORL76" s="278"/>
      <c r="ORM76" s="278"/>
      <c r="ORN76" s="278"/>
      <c r="ORO76" s="278"/>
      <c r="ORP76" s="278"/>
      <c r="ORQ76" s="278"/>
      <c r="ORR76" s="278"/>
      <c r="ORS76" s="278"/>
      <c r="ORT76" s="278"/>
      <c r="ORU76" s="278"/>
      <c r="ORV76" s="278"/>
      <c r="ORW76" s="278"/>
      <c r="ORX76" s="278"/>
      <c r="ORY76" s="278"/>
      <c r="ORZ76" s="278"/>
      <c r="OSA76" s="278"/>
      <c r="OSB76" s="278"/>
      <c r="OSC76" s="278"/>
      <c r="OSD76" s="278"/>
      <c r="OSE76" s="278"/>
      <c r="OSF76" s="278"/>
      <c r="OSG76" s="278"/>
      <c r="OSH76" s="278"/>
      <c r="OSI76" s="278"/>
      <c r="OSJ76" s="278"/>
      <c r="OSK76" s="278"/>
      <c r="OSL76" s="278"/>
      <c r="OSM76" s="278"/>
      <c r="OSN76" s="278"/>
      <c r="OSO76" s="278"/>
      <c r="OSP76" s="278"/>
      <c r="OSQ76" s="278"/>
      <c r="OSR76" s="278"/>
      <c r="OSS76" s="278"/>
      <c r="OST76" s="278"/>
      <c r="OSU76" s="278"/>
      <c r="OSV76" s="278"/>
      <c r="OSW76" s="278"/>
      <c r="OSX76" s="278"/>
      <c r="OSY76" s="278"/>
      <c r="OSZ76" s="278"/>
      <c r="OTA76" s="278"/>
      <c r="OTB76" s="278"/>
      <c r="OTC76" s="278"/>
      <c r="OTD76" s="278"/>
      <c r="OTE76" s="278"/>
      <c r="OTF76" s="278"/>
      <c r="OTG76" s="278"/>
      <c r="OTH76" s="278"/>
      <c r="OTI76" s="278"/>
      <c r="OTJ76" s="278"/>
      <c r="OTK76" s="278"/>
      <c r="OTL76" s="278"/>
      <c r="OTM76" s="278"/>
      <c r="OTN76" s="278"/>
      <c r="OTO76" s="278"/>
      <c r="OTP76" s="278"/>
      <c r="OTQ76" s="278"/>
      <c r="OTR76" s="278"/>
      <c r="OTS76" s="278"/>
      <c r="OTT76" s="278"/>
      <c r="OTU76" s="278"/>
      <c r="OTV76" s="278"/>
      <c r="OTW76" s="278"/>
      <c r="OTX76" s="278"/>
      <c r="OTY76" s="278"/>
      <c r="OTZ76" s="278"/>
      <c r="OUA76" s="278"/>
      <c r="OUB76" s="278"/>
      <c r="OUC76" s="278"/>
      <c r="OUD76" s="278"/>
      <c r="OUE76" s="278"/>
      <c r="OUF76" s="278"/>
      <c r="OUG76" s="278"/>
      <c r="OUH76" s="278"/>
      <c r="OUI76" s="278"/>
      <c r="OUJ76" s="278"/>
      <c r="OUK76" s="278"/>
      <c r="OUL76" s="278"/>
      <c r="OUM76" s="278"/>
      <c r="OUN76" s="278"/>
      <c r="OUO76" s="278"/>
      <c r="OUP76" s="278"/>
      <c r="OUQ76" s="278"/>
      <c r="OUR76" s="278"/>
      <c r="OUS76" s="278"/>
      <c r="OUT76" s="278"/>
      <c r="OUU76" s="278"/>
      <c r="OUV76" s="278"/>
      <c r="OUW76" s="278"/>
      <c r="OUX76" s="278"/>
      <c r="OUY76" s="278"/>
      <c r="OUZ76" s="278"/>
      <c r="OVA76" s="278"/>
      <c r="OVB76" s="278"/>
      <c r="OVC76" s="278"/>
      <c r="OVD76" s="278"/>
      <c r="OVE76" s="278"/>
      <c r="OVF76" s="278"/>
      <c r="OVG76" s="278"/>
      <c r="OVH76" s="278"/>
      <c r="OVI76" s="278"/>
      <c r="OVJ76" s="278"/>
      <c r="OVK76" s="278"/>
      <c r="OVL76" s="278"/>
      <c r="OVM76" s="278"/>
      <c r="OVN76" s="278"/>
      <c r="OVO76" s="278"/>
      <c r="OVP76" s="278"/>
      <c r="OVQ76" s="278"/>
      <c r="OVR76" s="278"/>
      <c r="OVS76" s="278"/>
      <c r="OVT76" s="278"/>
      <c r="OVU76" s="278"/>
      <c r="OVV76" s="278"/>
      <c r="OVW76" s="278"/>
      <c r="OVX76" s="278"/>
      <c r="OVY76" s="278"/>
      <c r="OVZ76" s="278"/>
      <c r="OWA76" s="278"/>
      <c r="OWB76" s="278"/>
      <c r="OWC76" s="278"/>
      <c r="OWD76" s="278"/>
      <c r="OWE76" s="278"/>
      <c r="OWF76" s="278"/>
      <c r="OWG76" s="278"/>
      <c r="OWH76" s="278"/>
      <c r="OWI76" s="278"/>
      <c r="OWJ76" s="278"/>
      <c r="OWK76" s="278"/>
      <c r="OWL76" s="278"/>
      <c r="OWM76" s="278"/>
      <c r="OWN76" s="278"/>
      <c r="OWO76" s="278"/>
      <c r="OWP76" s="278"/>
      <c r="OWQ76" s="278"/>
      <c r="OWR76" s="278"/>
      <c r="OWS76" s="278"/>
      <c r="OWT76" s="278"/>
      <c r="OWU76" s="278"/>
      <c r="OWV76" s="278"/>
      <c r="OWW76" s="278"/>
      <c r="OWX76" s="278"/>
      <c r="OWY76" s="278"/>
      <c r="OWZ76" s="278"/>
      <c r="OXA76" s="278"/>
      <c r="OXB76" s="278"/>
      <c r="OXC76" s="278"/>
      <c r="OXD76" s="278"/>
      <c r="OXE76" s="278"/>
      <c r="OXF76" s="278"/>
      <c r="OXG76" s="278"/>
      <c r="OXH76" s="278"/>
      <c r="OXI76" s="278"/>
      <c r="OXJ76" s="278"/>
      <c r="OXK76" s="278"/>
      <c r="OXL76" s="278"/>
      <c r="OXM76" s="278"/>
      <c r="OXN76" s="278"/>
      <c r="OXO76" s="278"/>
      <c r="OXP76" s="278"/>
      <c r="OXQ76" s="278"/>
      <c r="OXR76" s="278"/>
      <c r="OXS76" s="278"/>
      <c r="OXT76" s="278"/>
      <c r="OXU76" s="278"/>
      <c r="OXV76" s="278"/>
      <c r="OXW76" s="278"/>
      <c r="OXX76" s="278"/>
      <c r="OXY76" s="278"/>
      <c r="OXZ76" s="278"/>
      <c r="OYA76" s="278"/>
      <c r="OYB76" s="278"/>
      <c r="OYC76" s="278"/>
      <c r="OYD76" s="278"/>
      <c r="OYE76" s="278"/>
      <c r="OYF76" s="278"/>
      <c r="OYG76" s="278"/>
      <c r="OYH76" s="278"/>
      <c r="OYI76" s="278"/>
      <c r="OYJ76" s="278"/>
      <c r="OYK76" s="278"/>
      <c r="OYL76" s="278"/>
      <c r="OYM76" s="278"/>
      <c r="OYN76" s="278"/>
      <c r="OYO76" s="278"/>
      <c r="OYP76" s="278"/>
      <c r="OYQ76" s="278"/>
      <c r="OYR76" s="278"/>
      <c r="OYS76" s="278"/>
      <c r="OYT76" s="278"/>
      <c r="OYU76" s="278"/>
      <c r="OYV76" s="278"/>
      <c r="OYW76" s="278"/>
      <c r="OYX76" s="278"/>
      <c r="OYY76" s="278"/>
      <c r="OYZ76" s="278"/>
      <c r="OZA76" s="278"/>
      <c r="OZB76" s="278"/>
      <c r="OZC76" s="278"/>
      <c r="OZD76" s="278"/>
      <c r="OZE76" s="278"/>
      <c r="OZF76" s="278"/>
      <c r="OZG76" s="278"/>
      <c r="OZH76" s="278"/>
      <c r="OZI76" s="278"/>
      <c r="OZJ76" s="278"/>
      <c r="OZK76" s="278"/>
      <c r="OZL76" s="278"/>
      <c r="OZM76" s="278"/>
      <c r="OZN76" s="278"/>
      <c r="OZO76" s="278"/>
      <c r="OZP76" s="278"/>
      <c r="OZQ76" s="278"/>
      <c r="OZR76" s="278"/>
      <c r="OZS76" s="278"/>
      <c r="OZT76" s="278"/>
      <c r="OZU76" s="278"/>
      <c r="OZV76" s="278"/>
      <c r="OZW76" s="278"/>
      <c r="OZX76" s="278"/>
      <c r="OZY76" s="278"/>
      <c r="OZZ76" s="278"/>
      <c r="PAA76" s="278"/>
      <c r="PAB76" s="278"/>
      <c r="PAC76" s="278"/>
      <c r="PAD76" s="278"/>
      <c r="PAE76" s="278"/>
      <c r="PAF76" s="278"/>
      <c r="PAG76" s="278"/>
      <c r="PAH76" s="278"/>
      <c r="PAI76" s="278"/>
      <c r="PAJ76" s="278"/>
      <c r="PAK76" s="278"/>
      <c r="PAL76" s="278"/>
      <c r="PAM76" s="278"/>
      <c r="PAN76" s="278"/>
      <c r="PAO76" s="278"/>
      <c r="PAP76" s="278"/>
      <c r="PAQ76" s="278"/>
      <c r="PAR76" s="278"/>
      <c r="PAS76" s="278"/>
      <c r="PAT76" s="278"/>
      <c r="PAU76" s="278"/>
      <c r="PAV76" s="278"/>
      <c r="PAW76" s="278"/>
      <c r="PAX76" s="278"/>
      <c r="PAY76" s="278"/>
      <c r="PAZ76" s="278"/>
      <c r="PBA76" s="278"/>
      <c r="PBB76" s="278"/>
      <c r="PBC76" s="278"/>
      <c r="PBD76" s="278"/>
      <c r="PBE76" s="278"/>
      <c r="PBF76" s="278"/>
      <c r="PBG76" s="278"/>
      <c r="PBH76" s="278"/>
      <c r="PBI76" s="278"/>
      <c r="PBJ76" s="278"/>
      <c r="PBK76" s="278"/>
      <c r="PBL76" s="278"/>
      <c r="PBM76" s="278"/>
      <c r="PBN76" s="278"/>
      <c r="PBO76" s="278"/>
      <c r="PBP76" s="278"/>
      <c r="PBQ76" s="278"/>
      <c r="PBR76" s="278"/>
      <c r="PBS76" s="278"/>
      <c r="PBT76" s="278"/>
      <c r="PBU76" s="278"/>
      <c r="PBV76" s="278"/>
      <c r="PBW76" s="278"/>
      <c r="PBX76" s="278"/>
      <c r="PBY76" s="278"/>
      <c r="PBZ76" s="278"/>
      <c r="PCA76" s="278"/>
      <c r="PCB76" s="278"/>
      <c r="PCC76" s="278"/>
      <c r="PCD76" s="278"/>
      <c r="PCE76" s="278"/>
      <c r="PCF76" s="278"/>
      <c r="PCG76" s="278"/>
      <c r="PCH76" s="278"/>
      <c r="PCI76" s="278"/>
      <c r="PCJ76" s="278"/>
      <c r="PCK76" s="278"/>
      <c r="PCL76" s="278"/>
      <c r="PCM76" s="278"/>
      <c r="PCN76" s="278"/>
      <c r="PCO76" s="278"/>
      <c r="PCP76" s="278"/>
      <c r="PCQ76" s="278"/>
      <c r="PCR76" s="278"/>
      <c r="PCS76" s="278"/>
      <c r="PCT76" s="278"/>
      <c r="PCU76" s="278"/>
      <c r="PCV76" s="278"/>
      <c r="PCW76" s="278"/>
      <c r="PCX76" s="278"/>
      <c r="PCY76" s="278"/>
      <c r="PCZ76" s="278"/>
      <c r="PDA76" s="278"/>
      <c r="PDB76" s="278"/>
      <c r="PDC76" s="278"/>
      <c r="PDD76" s="278"/>
      <c r="PDE76" s="278"/>
      <c r="PDF76" s="278"/>
      <c r="PDG76" s="278"/>
      <c r="PDH76" s="278"/>
      <c r="PDI76" s="278"/>
      <c r="PDJ76" s="278"/>
      <c r="PDK76" s="278"/>
      <c r="PDL76" s="278"/>
      <c r="PDM76" s="278"/>
      <c r="PDN76" s="278"/>
      <c r="PDO76" s="278"/>
      <c r="PDP76" s="278"/>
      <c r="PDQ76" s="278"/>
      <c r="PDR76" s="278"/>
      <c r="PDS76" s="278"/>
      <c r="PDT76" s="278"/>
      <c r="PDU76" s="278"/>
      <c r="PDV76" s="278"/>
      <c r="PDW76" s="278"/>
      <c r="PDX76" s="278"/>
      <c r="PDY76" s="278"/>
      <c r="PDZ76" s="278"/>
      <c r="PEA76" s="278"/>
      <c r="PEB76" s="278"/>
      <c r="PEC76" s="278"/>
      <c r="PED76" s="278"/>
      <c r="PEE76" s="278"/>
      <c r="PEF76" s="278"/>
      <c r="PEG76" s="278"/>
      <c r="PEH76" s="278"/>
      <c r="PEI76" s="278"/>
      <c r="PEJ76" s="278"/>
      <c r="PEK76" s="278"/>
      <c r="PEL76" s="278"/>
      <c r="PEM76" s="278"/>
      <c r="PEN76" s="278"/>
      <c r="PEO76" s="278"/>
      <c r="PEP76" s="278"/>
      <c r="PEQ76" s="278"/>
      <c r="PER76" s="278"/>
      <c r="PES76" s="278"/>
      <c r="PET76" s="278"/>
      <c r="PEU76" s="278"/>
      <c r="PEV76" s="278"/>
      <c r="PEW76" s="278"/>
      <c r="PEX76" s="278"/>
      <c r="PEY76" s="278"/>
      <c r="PEZ76" s="278"/>
      <c r="PFA76" s="278"/>
      <c r="PFB76" s="278"/>
      <c r="PFC76" s="278"/>
      <c r="PFD76" s="278"/>
      <c r="PFE76" s="278"/>
      <c r="PFF76" s="278"/>
      <c r="PFG76" s="278"/>
      <c r="PFH76" s="278"/>
      <c r="PFI76" s="278"/>
      <c r="PFJ76" s="278"/>
      <c r="PFK76" s="278"/>
      <c r="PFL76" s="278"/>
      <c r="PFM76" s="278"/>
      <c r="PFN76" s="278"/>
      <c r="PFO76" s="278"/>
      <c r="PFP76" s="278"/>
      <c r="PFQ76" s="278"/>
      <c r="PFR76" s="278"/>
      <c r="PFS76" s="278"/>
      <c r="PFT76" s="278"/>
      <c r="PFU76" s="278"/>
      <c r="PFV76" s="278"/>
      <c r="PFW76" s="278"/>
      <c r="PFX76" s="278"/>
      <c r="PFY76" s="278"/>
      <c r="PFZ76" s="278"/>
      <c r="PGA76" s="278"/>
      <c r="PGB76" s="278"/>
      <c r="PGC76" s="278"/>
      <c r="PGD76" s="278"/>
      <c r="PGE76" s="278"/>
      <c r="PGF76" s="278"/>
      <c r="PGG76" s="278"/>
      <c r="PGH76" s="278"/>
      <c r="PGI76" s="278"/>
      <c r="PGJ76" s="278"/>
      <c r="PGK76" s="278"/>
      <c r="PGL76" s="278"/>
      <c r="PGM76" s="278"/>
      <c r="PGN76" s="278"/>
      <c r="PGO76" s="278"/>
      <c r="PGP76" s="278"/>
      <c r="PGQ76" s="278"/>
      <c r="PGR76" s="278"/>
      <c r="PGS76" s="278"/>
      <c r="PGT76" s="278"/>
      <c r="PGU76" s="278"/>
      <c r="PGV76" s="278"/>
      <c r="PGW76" s="278"/>
      <c r="PGX76" s="278"/>
      <c r="PGY76" s="278"/>
      <c r="PGZ76" s="278"/>
      <c r="PHA76" s="278"/>
      <c r="PHB76" s="278"/>
      <c r="PHC76" s="278"/>
      <c r="PHD76" s="278"/>
      <c r="PHE76" s="278"/>
      <c r="PHF76" s="278"/>
      <c r="PHG76" s="278"/>
      <c r="PHH76" s="278"/>
      <c r="PHI76" s="278"/>
      <c r="PHJ76" s="278"/>
      <c r="PHK76" s="278"/>
      <c r="PHL76" s="278"/>
      <c r="PHM76" s="278"/>
      <c r="PHN76" s="278"/>
      <c r="PHO76" s="278"/>
      <c r="PHP76" s="278"/>
      <c r="PHQ76" s="278"/>
      <c r="PHR76" s="278"/>
      <c r="PHS76" s="278"/>
      <c r="PHT76" s="278"/>
      <c r="PHU76" s="278"/>
      <c r="PHV76" s="278"/>
      <c r="PHW76" s="278"/>
      <c r="PHX76" s="278"/>
      <c r="PHY76" s="278"/>
      <c r="PHZ76" s="278"/>
      <c r="PIA76" s="278"/>
      <c r="PIB76" s="278"/>
      <c r="PIC76" s="278"/>
      <c r="PID76" s="278"/>
      <c r="PIE76" s="278"/>
      <c r="PIF76" s="278"/>
      <c r="PIG76" s="278"/>
      <c r="PIH76" s="278"/>
      <c r="PII76" s="278"/>
      <c r="PIJ76" s="278"/>
      <c r="PIK76" s="278"/>
      <c r="PIL76" s="278"/>
      <c r="PIM76" s="278"/>
      <c r="PIN76" s="278"/>
      <c r="PIO76" s="278"/>
      <c r="PIP76" s="278"/>
      <c r="PIQ76" s="278"/>
      <c r="PIR76" s="278"/>
      <c r="PIS76" s="278"/>
      <c r="PIT76" s="278"/>
      <c r="PIU76" s="278"/>
      <c r="PIV76" s="278"/>
      <c r="PIW76" s="278"/>
      <c r="PIX76" s="278"/>
      <c r="PIY76" s="278"/>
      <c r="PIZ76" s="278"/>
      <c r="PJA76" s="278"/>
      <c r="PJB76" s="278"/>
      <c r="PJC76" s="278"/>
      <c r="PJD76" s="278"/>
      <c r="PJE76" s="278"/>
      <c r="PJF76" s="278"/>
      <c r="PJG76" s="278"/>
      <c r="PJH76" s="278"/>
      <c r="PJI76" s="278"/>
      <c r="PJJ76" s="278"/>
      <c r="PJK76" s="278"/>
      <c r="PJL76" s="278"/>
      <c r="PJM76" s="278"/>
      <c r="PJN76" s="278"/>
      <c r="PJO76" s="278"/>
      <c r="PJP76" s="278"/>
      <c r="PJQ76" s="278"/>
      <c r="PJR76" s="278"/>
      <c r="PJS76" s="278"/>
      <c r="PJT76" s="278"/>
      <c r="PJU76" s="278"/>
      <c r="PJV76" s="278"/>
      <c r="PJW76" s="278"/>
      <c r="PJX76" s="278"/>
      <c r="PJY76" s="278"/>
      <c r="PJZ76" s="278"/>
      <c r="PKA76" s="278"/>
      <c r="PKB76" s="278"/>
      <c r="PKC76" s="278"/>
      <c r="PKD76" s="278"/>
      <c r="PKE76" s="278"/>
      <c r="PKF76" s="278"/>
      <c r="PKG76" s="278"/>
      <c r="PKH76" s="278"/>
      <c r="PKI76" s="278"/>
      <c r="PKJ76" s="278"/>
      <c r="PKK76" s="278"/>
      <c r="PKL76" s="278"/>
      <c r="PKM76" s="278"/>
      <c r="PKN76" s="278"/>
      <c r="PKO76" s="278"/>
      <c r="PKP76" s="278"/>
      <c r="PKQ76" s="278"/>
      <c r="PKR76" s="278"/>
      <c r="PKS76" s="278"/>
      <c r="PKT76" s="278"/>
      <c r="PKU76" s="278"/>
      <c r="PKV76" s="278"/>
      <c r="PKW76" s="278"/>
      <c r="PKX76" s="278"/>
      <c r="PKY76" s="278"/>
      <c r="PKZ76" s="278"/>
      <c r="PLA76" s="278"/>
      <c r="PLB76" s="278"/>
      <c r="PLC76" s="278"/>
      <c r="PLD76" s="278"/>
      <c r="PLE76" s="278"/>
      <c r="PLF76" s="278"/>
      <c r="PLG76" s="278"/>
      <c r="PLH76" s="278"/>
      <c r="PLI76" s="278"/>
      <c r="PLJ76" s="278"/>
      <c r="PLK76" s="278"/>
      <c r="PLL76" s="278"/>
      <c r="PLM76" s="278"/>
      <c r="PLN76" s="278"/>
      <c r="PLO76" s="278"/>
      <c r="PLP76" s="278"/>
      <c r="PLQ76" s="278"/>
      <c r="PLR76" s="278"/>
      <c r="PLS76" s="278"/>
      <c r="PLT76" s="278"/>
      <c r="PLU76" s="278"/>
      <c r="PLV76" s="278"/>
      <c r="PLW76" s="278"/>
      <c r="PLX76" s="278"/>
      <c r="PLY76" s="278"/>
      <c r="PLZ76" s="278"/>
      <c r="PMA76" s="278"/>
      <c r="PMB76" s="278"/>
      <c r="PMC76" s="278"/>
      <c r="PMD76" s="278"/>
      <c r="PME76" s="278"/>
      <c r="PMF76" s="278"/>
      <c r="PMG76" s="278"/>
      <c r="PMH76" s="278"/>
      <c r="PMI76" s="278"/>
      <c r="PMJ76" s="278"/>
      <c r="PMK76" s="278"/>
      <c r="PML76" s="278"/>
      <c r="PMM76" s="278"/>
      <c r="PMN76" s="278"/>
      <c r="PMO76" s="278"/>
      <c r="PMP76" s="278"/>
      <c r="PMQ76" s="278"/>
      <c r="PMR76" s="278"/>
      <c r="PMS76" s="278"/>
      <c r="PMT76" s="278"/>
      <c r="PMU76" s="278"/>
      <c r="PMV76" s="278"/>
      <c r="PMW76" s="278"/>
      <c r="PMX76" s="278"/>
      <c r="PMY76" s="278"/>
      <c r="PMZ76" s="278"/>
      <c r="PNA76" s="278"/>
      <c r="PNB76" s="278"/>
      <c r="PNC76" s="278"/>
      <c r="PND76" s="278"/>
      <c r="PNE76" s="278"/>
      <c r="PNF76" s="278"/>
      <c r="PNG76" s="278"/>
      <c r="PNH76" s="278"/>
      <c r="PNI76" s="278"/>
      <c r="PNJ76" s="278"/>
      <c r="PNK76" s="278"/>
      <c r="PNL76" s="278"/>
      <c r="PNM76" s="278"/>
      <c r="PNN76" s="278"/>
      <c r="PNO76" s="278"/>
      <c r="PNP76" s="278"/>
      <c r="PNQ76" s="278"/>
      <c r="PNR76" s="278"/>
      <c r="PNS76" s="278"/>
      <c r="PNT76" s="278"/>
      <c r="PNU76" s="278"/>
      <c r="PNV76" s="278"/>
      <c r="PNW76" s="278"/>
      <c r="PNX76" s="278"/>
      <c r="PNY76" s="278"/>
      <c r="PNZ76" s="278"/>
      <c r="POA76" s="278"/>
      <c r="POB76" s="278"/>
      <c r="POC76" s="278"/>
      <c r="POD76" s="278"/>
      <c r="POE76" s="278"/>
      <c r="POF76" s="278"/>
      <c r="POG76" s="278"/>
      <c r="POH76" s="278"/>
      <c r="POI76" s="278"/>
      <c r="POJ76" s="278"/>
      <c r="POK76" s="278"/>
      <c r="POL76" s="278"/>
      <c r="POM76" s="278"/>
      <c r="PON76" s="278"/>
      <c r="POO76" s="278"/>
      <c r="POP76" s="278"/>
      <c r="POQ76" s="278"/>
      <c r="POR76" s="278"/>
      <c r="POS76" s="278"/>
      <c r="POT76" s="278"/>
      <c r="POU76" s="278"/>
      <c r="POV76" s="278"/>
      <c r="POW76" s="278"/>
      <c r="POX76" s="278"/>
      <c r="POY76" s="278"/>
      <c r="POZ76" s="278"/>
      <c r="PPA76" s="278"/>
      <c r="PPB76" s="278"/>
      <c r="PPC76" s="278"/>
      <c r="PPD76" s="278"/>
      <c r="PPE76" s="278"/>
      <c r="PPF76" s="278"/>
      <c r="PPG76" s="278"/>
      <c r="PPH76" s="278"/>
      <c r="PPI76" s="278"/>
      <c r="PPJ76" s="278"/>
      <c r="PPK76" s="278"/>
      <c r="PPL76" s="278"/>
      <c r="PPM76" s="278"/>
      <c r="PPN76" s="278"/>
      <c r="PPO76" s="278"/>
      <c r="PPP76" s="278"/>
      <c r="PPQ76" s="278"/>
      <c r="PPR76" s="278"/>
      <c r="PPS76" s="278"/>
      <c r="PPT76" s="278"/>
      <c r="PPU76" s="278"/>
      <c r="PPV76" s="278"/>
      <c r="PPW76" s="278"/>
      <c r="PPX76" s="278"/>
      <c r="PPY76" s="278"/>
      <c r="PPZ76" s="278"/>
      <c r="PQA76" s="278"/>
      <c r="PQB76" s="278"/>
      <c r="PQC76" s="278"/>
      <c r="PQD76" s="278"/>
      <c r="PQE76" s="278"/>
      <c r="PQF76" s="278"/>
      <c r="PQG76" s="278"/>
      <c r="PQH76" s="278"/>
      <c r="PQI76" s="278"/>
      <c r="PQJ76" s="278"/>
      <c r="PQK76" s="278"/>
      <c r="PQL76" s="278"/>
      <c r="PQM76" s="278"/>
      <c r="PQN76" s="278"/>
      <c r="PQO76" s="278"/>
      <c r="PQP76" s="278"/>
      <c r="PQQ76" s="278"/>
      <c r="PQR76" s="278"/>
      <c r="PQS76" s="278"/>
      <c r="PQT76" s="278"/>
      <c r="PQU76" s="278"/>
      <c r="PQV76" s="278"/>
      <c r="PQW76" s="278"/>
      <c r="PQX76" s="278"/>
      <c r="PQY76" s="278"/>
      <c r="PQZ76" s="278"/>
      <c r="PRA76" s="278"/>
      <c r="PRB76" s="278"/>
      <c r="PRC76" s="278"/>
      <c r="PRD76" s="278"/>
      <c r="PRE76" s="278"/>
      <c r="PRF76" s="278"/>
      <c r="PRG76" s="278"/>
      <c r="PRH76" s="278"/>
      <c r="PRI76" s="278"/>
      <c r="PRJ76" s="278"/>
      <c r="PRK76" s="278"/>
      <c r="PRL76" s="278"/>
      <c r="PRM76" s="278"/>
      <c r="PRN76" s="278"/>
      <c r="PRO76" s="278"/>
      <c r="PRP76" s="278"/>
      <c r="PRQ76" s="278"/>
      <c r="PRR76" s="278"/>
      <c r="PRS76" s="278"/>
      <c r="PRT76" s="278"/>
      <c r="PRU76" s="278"/>
      <c r="PRV76" s="278"/>
      <c r="PRW76" s="278"/>
      <c r="PRX76" s="278"/>
      <c r="PRY76" s="278"/>
      <c r="PRZ76" s="278"/>
      <c r="PSA76" s="278"/>
      <c r="PSB76" s="278"/>
      <c r="PSC76" s="278"/>
      <c r="PSD76" s="278"/>
      <c r="PSE76" s="278"/>
      <c r="PSF76" s="278"/>
      <c r="PSG76" s="278"/>
      <c r="PSH76" s="278"/>
      <c r="PSI76" s="278"/>
      <c r="PSJ76" s="278"/>
      <c r="PSK76" s="278"/>
      <c r="PSL76" s="278"/>
      <c r="PSM76" s="278"/>
      <c r="PSN76" s="278"/>
      <c r="PSO76" s="278"/>
      <c r="PSP76" s="278"/>
      <c r="PSQ76" s="278"/>
      <c r="PSR76" s="278"/>
      <c r="PSS76" s="278"/>
      <c r="PST76" s="278"/>
      <c r="PSU76" s="278"/>
      <c r="PSV76" s="278"/>
      <c r="PSW76" s="278"/>
      <c r="PSX76" s="278"/>
      <c r="PSY76" s="278"/>
      <c r="PSZ76" s="278"/>
      <c r="PTA76" s="278"/>
      <c r="PTB76" s="278"/>
      <c r="PTC76" s="278"/>
      <c r="PTD76" s="278"/>
      <c r="PTE76" s="278"/>
      <c r="PTF76" s="278"/>
      <c r="PTG76" s="278"/>
      <c r="PTH76" s="278"/>
      <c r="PTI76" s="278"/>
      <c r="PTJ76" s="278"/>
      <c r="PTK76" s="278"/>
      <c r="PTL76" s="278"/>
      <c r="PTM76" s="278"/>
      <c r="PTN76" s="278"/>
      <c r="PTO76" s="278"/>
      <c r="PTP76" s="278"/>
      <c r="PTQ76" s="278"/>
      <c r="PTR76" s="278"/>
      <c r="PTS76" s="278"/>
      <c r="PTT76" s="278"/>
      <c r="PTU76" s="278"/>
      <c r="PTV76" s="278"/>
      <c r="PTW76" s="278"/>
      <c r="PTX76" s="278"/>
      <c r="PTY76" s="278"/>
      <c r="PTZ76" s="278"/>
      <c r="PUA76" s="278"/>
      <c r="PUB76" s="278"/>
      <c r="PUC76" s="278"/>
      <c r="PUD76" s="278"/>
      <c r="PUE76" s="278"/>
      <c r="PUF76" s="278"/>
      <c r="PUG76" s="278"/>
      <c r="PUH76" s="278"/>
      <c r="PUI76" s="278"/>
      <c r="PUJ76" s="278"/>
      <c r="PUK76" s="278"/>
      <c r="PUL76" s="278"/>
      <c r="PUM76" s="278"/>
      <c r="PUN76" s="278"/>
      <c r="PUO76" s="278"/>
      <c r="PUP76" s="278"/>
      <c r="PUQ76" s="278"/>
      <c r="PUR76" s="278"/>
      <c r="PUS76" s="278"/>
      <c r="PUT76" s="278"/>
      <c r="PUU76" s="278"/>
      <c r="PUV76" s="278"/>
      <c r="PUW76" s="278"/>
      <c r="PUX76" s="278"/>
      <c r="PUY76" s="278"/>
      <c r="PUZ76" s="278"/>
      <c r="PVA76" s="278"/>
      <c r="PVB76" s="278"/>
      <c r="PVC76" s="278"/>
      <c r="PVD76" s="278"/>
      <c r="PVE76" s="278"/>
      <c r="PVF76" s="278"/>
      <c r="PVG76" s="278"/>
      <c r="PVH76" s="278"/>
      <c r="PVI76" s="278"/>
      <c r="PVJ76" s="278"/>
      <c r="PVK76" s="278"/>
      <c r="PVL76" s="278"/>
      <c r="PVM76" s="278"/>
      <c r="PVN76" s="278"/>
      <c r="PVO76" s="278"/>
      <c r="PVP76" s="278"/>
      <c r="PVQ76" s="278"/>
      <c r="PVR76" s="278"/>
      <c r="PVS76" s="278"/>
      <c r="PVT76" s="278"/>
      <c r="PVU76" s="278"/>
      <c r="PVV76" s="278"/>
      <c r="PVW76" s="278"/>
      <c r="PVX76" s="278"/>
      <c r="PVY76" s="278"/>
      <c r="PVZ76" s="278"/>
      <c r="PWA76" s="278"/>
      <c r="PWB76" s="278"/>
      <c r="PWC76" s="278"/>
      <c r="PWD76" s="278"/>
      <c r="PWE76" s="278"/>
      <c r="PWF76" s="278"/>
      <c r="PWG76" s="278"/>
      <c r="PWH76" s="278"/>
      <c r="PWI76" s="278"/>
      <c r="PWJ76" s="278"/>
      <c r="PWK76" s="278"/>
      <c r="PWL76" s="278"/>
      <c r="PWM76" s="278"/>
      <c r="PWN76" s="278"/>
      <c r="PWO76" s="278"/>
      <c r="PWP76" s="278"/>
      <c r="PWQ76" s="278"/>
      <c r="PWR76" s="278"/>
      <c r="PWS76" s="278"/>
      <c r="PWT76" s="278"/>
      <c r="PWU76" s="278"/>
      <c r="PWV76" s="278"/>
      <c r="PWW76" s="278"/>
      <c r="PWX76" s="278"/>
      <c r="PWY76" s="278"/>
      <c r="PWZ76" s="278"/>
      <c r="PXA76" s="278"/>
      <c r="PXB76" s="278"/>
      <c r="PXC76" s="278"/>
      <c r="PXD76" s="278"/>
      <c r="PXE76" s="278"/>
      <c r="PXF76" s="278"/>
      <c r="PXG76" s="278"/>
      <c r="PXH76" s="278"/>
      <c r="PXI76" s="278"/>
      <c r="PXJ76" s="278"/>
      <c r="PXK76" s="278"/>
      <c r="PXL76" s="278"/>
      <c r="PXM76" s="278"/>
      <c r="PXN76" s="278"/>
      <c r="PXO76" s="278"/>
      <c r="PXP76" s="278"/>
      <c r="PXQ76" s="278"/>
      <c r="PXR76" s="278"/>
      <c r="PXS76" s="278"/>
      <c r="PXT76" s="278"/>
      <c r="PXU76" s="278"/>
      <c r="PXV76" s="278"/>
      <c r="PXW76" s="278"/>
      <c r="PXX76" s="278"/>
      <c r="PXY76" s="278"/>
      <c r="PXZ76" s="278"/>
      <c r="PYA76" s="278"/>
      <c r="PYB76" s="278"/>
      <c r="PYC76" s="278"/>
      <c r="PYD76" s="278"/>
      <c r="PYE76" s="278"/>
      <c r="PYF76" s="278"/>
      <c r="PYG76" s="278"/>
      <c r="PYH76" s="278"/>
      <c r="PYI76" s="278"/>
      <c r="PYJ76" s="278"/>
      <c r="PYK76" s="278"/>
      <c r="PYL76" s="278"/>
      <c r="PYM76" s="278"/>
      <c r="PYN76" s="278"/>
      <c r="PYO76" s="278"/>
      <c r="PYP76" s="278"/>
      <c r="PYQ76" s="278"/>
      <c r="PYR76" s="278"/>
      <c r="PYS76" s="278"/>
      <c r="PYT76" s="278"/>
      <c r="PYU76" s="278"/>
      <c r="PYV76" s="278"/>
      <c r="PYW76" s="278"/>
      <c r="PYX76" s="278"/>
      <c r="PYY76" s="278"/>
      <c r="PYZ76" s="278"/>
      <c r="PZA76" s="278"/>
      <c r="PZB76" s="278"/>
      <c r="PZC76" s="278"/>
      <c r="PZD76" s="278"/>
      <c r="PZE76" s="278"/>
      <c r="PZF76" s="278"/>
      <c r="PZG76" s="278"/>
      <c r="PZH76" s="278"/>
      <c r="PZI76" s="278"/>
      <c r="PZJ76" s="278"/>
      <c r="PZK76" s="278"/>
      <c r="PZL76" s="278"/>
      <c r="PZM76" s="278"/>
      <c r="PZN76" s="278"/>
      <c r="PZO76" s="278"/>
      <c r="PZP76" s="278"/>
      <c r="PZQ76" s="278"/>
      <c r="PZR76" s="278"/>
      <c r="PZS76" s="278"/>
      <c r="PZT76" s="278"/>
      <c r="PZU76" s="278"/>
      <c r="PZV76" s="278"/>
      <c r="PZW76" s="278"/>
      <c r="PZX76" s="278"/>
      <c r="PZY76" s="278"/>
      <c r="PZZ76" s="278"/>
      <c r="QAA76" s="278"/>
      <c r="QAB76" s="278"/>
      <c r="QAC76" s="278"/>
      <c r="QAD76" s="278"/>
      <c r="QAE76" s="278"/>
      <c r="QAF76" s="278"/>
      <c r="QAG76" s="278"/>
      <c r="QAH76" s="278"/>
      <c r="QAI76" s="278"/>
      <c r="QAJ76" s="278"/>
      <c r="QAK76" s="278"/>
      <c r="QAL76" s="278"/>
      <c r="QAM76" s="278"/>
      <c r="QAN76" s="278"/>
      <c r="QAO76" s="278"/>
      <c r="QAP76" s="278"/>
      <c r="QAQ76" s="278"/>
      <c r="QAR76" s="278"/>
      <c r="QAS76" s="278"/>
      <c r="QAT76" s="278"/>
      <c r="QAU76" s="278"/>
      <c r="QAV76" s="278"/>
      <c r="QAW76" s="278"/>
      <c r="QAX76" s="278"/>
      <c r="QAY76" s="278"/>
      <c r="QAZ76" s="278"/>
      <c r="QBA76" s="278"/>
      <c r="QBB76" s="278"/>
      <c r="QBC76" s="278"/>
      <c r="QBD76" s="278"/>
      <c r="QBE76" s="278"/>
      <c r="QBF76" s="278"/>
      <c r="QBG76" s="278"/>
      <c r="QBH76" s="278"/>
      <c r="QBI76" s="278"/>
      <c r="QBJ76" s="278"/>
      <c r="QBK76" s="278"/>
      <c r="QBL76" s="278"/>
      <c r="QBM76" s="278"/>
      <c r="QBN76" s="278"/>
      <c r="QBO76" s="278"/>
      <c r="QBP76" s="278"/>
      <c r="QBQ76" s="278"/>
      <c r="QBR76" s="278"/>
      <c r="QBS76" s="278"/>
      <c r="QBT76" s="278"/>
      <c r="QBU76" s="278"/>
      <c r="QBV76" s="278"/>
      <c r="QBW76" s="278"/>
      <c r="QBX76" s="278"/>
      <c r="QBY76" s="278"/>
      <c r="QBZ76" s="278"/>
      <c r="QCA76" s="278"/>
      <c r="QCB76" s="278"/>
      <c r="QCC76" s="278"/>
      <c r="QCD76" s="278"/>
      <c r="QCE76" s="278"/>
      <c r="QCF76" s="278"/>
      <c r="QCG76" s="278"/>
      <c r="QCH76" s="278"/>
      <c r="QCI76" s="278"/>
      <c r="QCJ76" s="278"/>
      <c r="QCK76" s="278"/>
      <c r="QCL76" s="278"/>
      <c r="QCM76" s="278"/>
      <c r="QCN76" s="278"/>
      <c r="QCO76" s="278"/>
      <c r="QCP76" s="278"/>
      <c r="QCQ76" s="278"/>
      <c r="QCR76" s="278"/>
      <c r="QCS76" s="278"/>
      <c r="QCT76" s="278"/>
      <c r="QCU76" s="278"/>
      <c r="QCV76" s="278"/>
      <c r="QCW76" s="278"/>
      <c r="QCX76" s="278"/>
      <c r="QCY76" s="278"/>
      <c r="QCZ76" s="278"/>
      <c r="QDA76" s="278"/>
      <c r="QDB76" s="278"/>
      <c r="QDC76" s="278"/>
      <c r="QDD76" s="278"/>
      <c r="QDE76" s="278"/>
      <c r="QDF76" s="278"/>
      <c r="QDG76" s="278"/>
      <c r="QDH76" s="278"/>
      <c r="QDI76" s="278"/>
      <c r="QDJ76" s="278"/>
      <c r="QDK76" s="278"/>
      <c r="QDL76" s="278"/>
      <c r="QDM76" s="278"/>
      <c r="QDN76" s="278"/>
      <c r="QDO76" s="278"/>
      <c r="QDP76" s="278"/>
      <c r="QDQ76" s="278"/>
      <c r="QDR76" s="278"/>
      <c r="QDS76" s="278"/>
      <c r="QDT76" s="278"/>
      <c r="QDU76" s="278"/>
      <c r="QDV76" s="278"/>
      <c r="QDW76" s="278"/>
      <c r="QDX76" s="278"/>
      <c r="QDY76" s="278"/>
      <c r="QDZ76" s="278"/>
      <c r="QEA76" s="278"/>
      <c r="QEB76" s="278"/>
      <c r="QEC76" s="278"/>
      <c r="QED76" s="278"/>
      <c r="QEE76" s="278"/>
      <c r="QEF76" s="278"/>
      <c r="QEG76" s="278"/>
      <c r="QEH76" s="278"/>
      <c r="QEI76" s="278"/>
      <c r="QEJ76" s="278"/>
      <c r="QEK76" s="278"/>
      <c r="QEL76" s="278"/>
      <c r="QEM76" s="278"/>
      <c r="QEN76" s="278"/>
      <c r="QEO76" s="278"/>
      <c r="QEP76" s="278"/>
      <c r="QEQ76" s="278"/>
      <c r="QER76" s="278"/>
      <c r="QES76" s="278"/>
      <c r="QET76" s="278"/>
      <c r="QEU76" s="278"/>
      <c r="QEV76" s="278"/>
      <c r="QEW76" s="278"/>
      <c r="QEX76" s="278"/>
      <c r="QEY76" s="278"/>
      <c r="QEZ76" s="278"/>
      <c r="QFA76" s="278"/>
      <c r="QFB76" s="278"/>
      <c r="QFC76" s="278"/>
      <c r="QFD76" s="278"/>
      <c r="QFE76" s="278"/>
      <c r="QFF76" s="278"/>
      <c r="QFG76" s="278"/>
      <c r="QFH76" s="278"/>
      <c r="QFI76" s="278"/>
      <c r="QFJ76" s="278"/>
      <c r="QFK76" s="278"/>
      <c r="QFL76" s="278"/>
      <c r="QFM76" s="278"/>
      <c r="QFN76" s="278"/>
      <c r="QFO76" s="278"/>
      <c r="QFP76" s="278"/>
      <c r="QFQ76" s="278"/>
      <c r="QFR76" s="278"/>
      <c r="QFS76" s="278"/>
      <c r="QFT76" s="278"/>
      <c r="QFU76" s="278"/>
      <c r="QFV76" s="278"/>
      <c r="QFW76" s="278"/>
      <c r="QFX76" s="278"/>
      <c r="QFY76" s="278"/>
      <c r="QFZ76" s="278"/>
      <c r="QGA76" s="278"/>
      <c r="QGB76" s="278"/>
      <c r="QGC76" s="278"/>
      <c r="QGD76" s="278"/>
      <c r="QGE76" s="278"/>
      <c r="QGF76" s="278"/>
      <c r="QGG76" s="278"/>
      <c r="QGH76" s="278"/>
      <c r="QGI76" s="278"/>
      <c r="QGJ76" s="278"/>
      <c r="QGK76" s="278"/>
      <c r="QGL76" s="278"/>
      <c r="QGM76" s="278"/>
      <c r="QGN76" s="278"/>
      <c r="QGO76" s="278"/>
      <c r="QGP76" s="278"/>
      <c r="QGQ76" s="278"/>
      <c r="QGR76" s="278"/>
      <c r="QGS76" s="278"/>
      <c r="QGT76" s="278"/>
      <c r="QGU76" s="278"/>
      <c r="QGV76" s="278"/>
      <c r="QGW76" s="278"/>
      <c r="QGX76" s="278"/>
      <c r="QGY76" s="278"/>
      <c r="QGZ76" s="278"/>
      <c r="QHA76" s="278"/>
      <c r="QHB76" s="278"/>
      <c r="QHC76" s="278"/>
      <c r="QHD76" s="278"/>
      <c r="QHE76" s="278"/>
      <c r="QHF76" s="278"/>
      <c r="QHG76" s="278"/>
      <c r="QHH76" s="278"/>
      <c r="QHI76" s="278"/>
      <c r="QHJ76" s="278"/>
      <c r="QHK76" s="278"/>
      <c r="QHL76" s="278"/>
      <c r="QHM76" s="278"/>
      <c r="QHN76" s="278"/>
      <c r="QHO76" s="278"/>
      <c r="QHP76" s="278"/>
      <c r="QHQ76" s="278"/>
      <c r="QHR76" s="278"/>
      <c r="QHS76" s="278"/>
      <c r="QHT76" s="278"/>
      <c r="QHU76" s="278"/>
      <c r="QHV76" s="278"/>
      <c r="QHW76" s="278"/>
      <c r="QHX76" s="278"/>
      <c r="QHY76" s="278"/>
      <c r="QHZ76" s="278"/>
      <c r="QIA76" s="278"/>
      <c r="QIB76" s="278"/>
      <c r="QIC76" s="278"/>
      <c r="QID76" s="278"/>
      <c r="QIE76" s="278"/>
      <c r="QIF76" s="278"/>
      <c r="QIG76" s="278"/>
      <c r="QIH76" s="278"/>
      <c r="QII76" s="278"/>
      <c r="QIJ76" s="278"/>
      <c r="QIK76" s="278"/>
      <c r="QIL76" s="278"/>
      <c r="QIM76" s="278"/>
      <c r="QIN76" s="278"/>
      <c r="QIO76" s="278"/>
      <c r="QIP76" s="278"/>
      <c r="QIQ76" s="278"/>
      <c r="QIR76" s="278"/>
      <c r="QIS76" s="278"/>
      <c r="QIT76" s="278"/>
      <c r="QIU76" s="278"/>
      <c r="QIV76" s="278"/>
      <c r="QIW76" s="278"/>
      <c r="QIX76" s="278"/>
      <c r="QIY76" s="278"/>
      <c r="QIZ76" s="278"/>
      <c r="QJA76" s="278"/>
      <c r="QJB76" s="278"/>
      <c r="QJC76" s="278"/>
      <c r="QJD76" s="278"/>
      <c r="QJE76" s="278"/>
      <c r="QJF76" s="278"/>
      <c r="QJG76" s="278"/>
      <c r="QJH76" s="278"/>
      <c r="QJI76" s="278"/>
      <c r="QJJ76" s="278"/>
      <c r="QJK76" s="278"/>
      <c r="QJL76" s="278"/>
      <c r="QJM76" s="278"/>
      <c r="QJN76" s="278"/>
      <c r="QJO76" s="278"/>
      <c r="QJP76" s="278"/>
      <c r="QJQ76" s="278"/>
      <c r="QJR76" s="278"/>
      <c r="QJS76" s="278"/>
      <c r="QJT76" s="278"/>
      <c r="QJU76" s="278"/>
      <c r="QJV76" s="278"/>
      <c r="QJW76" s="278"/>
      <c r="QJX76" s="278"/>
      <c r="QJY76" s="278"/>
      <c r="QJZ76" s="278"/>
      <c r="QKA76" s="278"/>
      <c r="QKB76" s="278"/>
      <c r="QKC76" s="278"/>
      <c r="QKD76" s="278"/>
      <c r="QKE76" s="278"/>
      <c r="QKF76" s="278"/>
      <c r="QKG76" s="278"/>
      <c r="QKH76" s="278"/>
      <c r="QKI76" s="278"/>
      <c r="QKJ76" s="278"/>
      <c r="QKK76" s="278"/>
      <c r="QKL76" s="278"/>
      <c r="QKM76" s="278"/>
      <c r="QKN76" s="278"/>
      <c r="QKO76" s="278"/>
      <c r="QKP76" s="278"/>
      <c r="QKQ76" s="278"/>
      <c r="QKR76" s="278"/>
      <c r="QKS76" s="278"/>
      <c r="QKT76" s="278"/>
      <c r="QKU76" s="278"/>
      <c r="QKV76" s="278"/>
      <c r="QKW76" s="278"/>
      <c r="QKX76" s="278"/>
      <c r="QKY76" s="278"/>
      <c r="QKZ76" s="278"/>
      <c r="QLA76" s="278"/>
      <c r="QLB76" s="278"/>
      <c r="QLC76" s="278"/>
      <c r="QLD76" s="278"/>
      <c r="QLE76" s="278"/>
      <c r="QLF76" s="278"/>
      <c r="QLG76" s="278"/>
      <c r="QLH76" s="278"/>
      <c r="QLI76" s="278"/>
      <c r="QLJ76" s="278"/>
      <c r="QLK76" s="278"/>
      <c r="QLL76" s="278"/>
      <c r="QLM76" s="278"/>
      <c r="QLN76" s="278"/>
      <c r="QLO76" s="278"/>
      <c r="QLP76" s="278"/>
      <c r="QLQ76" s="278"/>
      <c r="QLR76" s="278"/>
      <c r="QLS76" s="278"/>
      <c r="QLT76" s="278"/>
      <c r="QLU76" s="278"/>
      <c r="QLV76" s="278"/>
      <c r="QLW76" s="278"/>
      <c r="QLX76" s="278"/>
      <c r="QLY76" s="278"/>
      <c r="QLZ76" s="278"/>
      <c r="QMA76" s="278"/>
      <c r="QMB76" s="278"/>
      <c r="QMC76" s="278"/>
      <c r="QMD76" s="278"/>
      <c r="QME76" s="278"/>
      <c r="QMF76" s="278"/>
      <c r="QMG76" s="278"/>
      <c r="QMH76" s="278"/>
      <c r="QMI76" s="278"/>
      <c r="QMJ76" s="278"/>
      <c r="QMK76" s="278"/>
      <c r="QML76" s="278"/>
      <c r="QMM76" s="278"/>
      <c r="QMN76" s="278"/>
      <c r="QMO76" s="278"/>
      <c r="QMP76" s="278"/>
      <c r="QMQ76" s="278"/>
      <c r="QMR76" s="278"/>
      <c r="QMS76" s="278"/>
      <c r="QMT76" s="278"/>
      <c r="QMU76" s="278"/>
      <c r="QMV76" s="278"/>
      <c r="QMW76" s="278"/>
      <c r="QMX76" s="278"/>
      <c r="QMY76" s="278"/>
      <c r="QMZ76" s="278"/>
      <c r="QNA76" s="278"/>
      <c r="QNB76" s="278"/>
      <c r="QNC76" s="278"/>
      <c r="QND76" s="278"/>
      <c r="QNE76" s="278"/>
      <c r="QNF76" s="278"/>
      <c r="QNG76" s="278"/>
      <c r="QNH76" s="278"/>
      <c r="QNI76" s="278"/>
      <c r="QNJ76" s="278"/>
      <c r="QNK76" s="278"/>
      <c r="QNL76" s="278"/>
      <c r="QNM76" s="278"/>
      <c r="QNN76" s="278"/>
      <c r="QNO76" s="278"/>
      <c r="QNP76" s="278"/>
      <c r="QNQ76" s="278"/>
      <c r="QNR76" s="278"/>
      <c r="QNS76" s="278"/>
      <c r="QNT76" s="278"/>
      <c r="QNU76" s="278"/>
      <c r="QNV76" s="278"/>
      <c r="QNW76" s="278"/>
      <c r="QNX76" s="278"/>
      <c r="QNY76" s="278"/>
      <c r="QNZ76" s="278"/>
      <c r="QOA76" s="278"/>
      <c r="QOB76" s="278"/>
      <c r="QOC76" s="278"/>
      <c r="QOD76" s="278"/>
      <c r="QOE76" s="278"/>
      <c r="QOF76" s="278"/>
      <c r="QOG76" s="278"/>
      <c r="QOH76" s="278"/>
      <c r="QOI76" s="278"/>
      <c r="QOJ76" s="278"/>
      <c r="QOK76" s="278"/>
      <c r="QOL76" s="278"/>
      <c r="QOM76" s="278"/>
      <c r="QON76" s="278"/>
      <c r="QOO76" s="278"/>
      <c r="QOP76" s="278"/>
      <c r="QOQ76" s="278"/>
      <c r="QOR76" s="278"/>
      <c r="QOS76" s="278"/>
      <c r="QOT76" s="278"/>
      <c r="QOU76" s="278"/>
      <c r="QOV76" s="278"/>
      <c r="QOW76" s="278"/>
      <c r="QOX76" s="278"/>
      <c r="QOY76" s="278"/>
      <c r="QOZ76" s="278"/>
      <c r="QPA76" s="278"/>
      <c r="QPB76" s="278"/>
      <c r="QPC76" s="278"/>
      <c r="QPD76" s="278"/>
      <c r="QPE76" s="278"/>
      <c r="QPF76" s="278"/>
      <c r="QPG76" s="278"/>
      <c r="QPH76" s="278"/>
      <c r="QPI76" s="278"/>
      <c r="QPJ76" s="278"/>
      <c r="QPK76" s="278"/>
      <c r="QPL76" s="278"/>
      <c r="QPM76" s="278"/>
      <c r="QPN76" s="278"/>
      <c r="QPO76" s="278"/>
      <c r="QPP76" s="278"/>
      <c r="QPQ76" s="278"/>
      <c r="QPR76" s="278"/>
      <c r="QPS76" s="278"/>
      <c r="QPT76" s="278"/>
      <c r="QPU76" s="278"/>
      <c r="QPV76" s="278"/>
      <c r="QPW76" s="278"/>
      <c r="QPX76" s="278"/>
      <c r="QPY76" s="278"/>
      <c r="QPZ76" s="278"/>
      <c r="QQA76" s="278"/>
      <c r="QQB76" s="278"/>
      <c r="QQC76" s="278"/>
      <c r="QQD76" s="278"/>
      <c r="QQE76" s="278"/>
      <c r="QQF76" s="278"/>
      <c r="QQG76" s="278"/>
      <c r="QQH76" s="278"/>
      <c r="QQI76" s="278"/>
      <c r="QQJ76" s="278"/>
      <c r="QQK76" s="278"/>
      <c r="QQL76" s="278"/>
      <c r="QQM76" s="278"/>
      <c r="QQN76" s="278"/>
      <c r="QQO76" s="278"/>
      <c r="QQP76" s="278"/>
      <c r="QQQ76" s="278"/>
      <c r="QQR76" s="278"/>
      <c r="QQS76" s="278"/>
      <c r="QQT76" s="278"/>
      <c r="QQU76" s="278"/>
      <c r="QQV76" s="278"/>
      <c r="QQW76" s="278"/>
      <c r="QQX76" s="278"/>
      <c r="QQY76" s="278"/>
      <c r="QQZ76" s="278"/>
      <c r="QRA76" s="278"/>
      <c r="QRB76" s="278"/>
      <c r="QRC76" s="278"/>
      <c r="QRD76" s="278"/>
      <c r="QRE76" s="278"/>
      <c r="QRF76" s="278"/>
      <c r="QRG76" s="278"/>
      <c r="QRH76" s="278"/>
      <c r="QRI76" s="278"/>
      <c r="QRJ76" s="278"/>
      <c r="QRK76" s="278"/>
      <c r="QRL76" s="278"/>
      <c r="QRM76" s="278"/>
      <c r="QRN76" s="278"/>
      <c r="QRO76" s="278"/>
      <c r="QRP76" s="278"/>
      <c r="QRQ76" s="278"/>
      <c r="QRR76" s="278"/>
      <c r="QRS76" s="278"/>
      <c r="QRT76" s="278"/>
      <c r="QRU76" s="278"/>
      <c r="QRV76" s="278"/>
      <c r="QRW76" s="278"/>
      <c r="QRX76" s="278"/>
      <c r="QRY76" s="278"/>
      <c r="QRZ76" s="278"/>
      <c r="QSA76" s="278"/>
      <c r="QSB76" s="278"/>
      <c r="QSC76" s="278"/>
      <c r="QSD76" s="278"/>
      <c r="QSE76" s="278"/>
      <c r="QSF76" s="278"/>
      <c r="QSG76" s="278"/>
      <c r="QSH76" s="278"/>
      <c r="QSI76" s="278"/>
      <c r="QSJ76" s="278"/>
      <c r="QSK76" s="278"/>
      <c r="QSL76" s="278"/>
      <c r="QSM76" s="278"/>
      <c r="QSN76" s="278"/>
      <c r="QSO76" s="278"/>
      <c r="QSP76" s="278"/>
      <c r="QSQ76" s="278"/>
      <c r="QSR76" s="278"/>
      <c r="QSS76" s="278"/>
      <c r="QST76" s="278"/>
      <c r="QSU76" s="278"/>
      <c r="QSV76" s="278"/>
      <c r="QSW76" s="278"/>
      <c r="QSX76" s="278"/>
      <c r="QSY76" s="278"/>
      <c r="QSZ76" s="278"/>
      <c r="QTA76" s="278"/>
      <c r="QTB76" s="278"/>
      <c r="QTC76" s="278"/>
      <c r="QTD76" s="278"/>
      <c r="QTE76" s="278"/>
      <c r="QTF76" s="278"/>
      <c r="QTG76" s="278"/>
      <c r="QTH76" s="278"/>
      <c r="QTI76" s="278"/>
      <c r="QTJ76" s="278"/>
      <c r="QTK76" s="278"/>
      <c r="QTL76" s="278"/>
      <c r="QTM76" s="278"/>
      <c r="QTN76" s="278"/>
      <c r="QTO76" s="278"/>
      <c r="QTP76" s="278"/>
      <c r="QTQ76" s="278"/>
      <c r="QTR76" s="278"/>
      <c r="QTS76" s="278"/>
      <c r="QTT76" s="278"/>
      <c r="QTU76" s="278"/>
      <c r="QTV76" s="278"/>
      <c r="QTW76" s="278"/>
      <c r="QTX76" s="278"/>
      <c r="QTY76" s="278"/>
      <c r="QTZ76" s="278"/>
      <c r="QUA76" s="278"/>
      <c r="QUB76" s="278"/>
      <c r="QUC76" s="278"/>
      <c r="QUD76" s="278"/>
      <c r="QUE76" s="278"/>
      <c r="QUF76" s="278"/>
      <c r="QUG76" s="278"/>
      <c r="QUH76" s="278"/>
      <c r="QUI76" s="278"/>
      <c r="QUJ76" s="278"/>
      <c r="QUK76" s="278"/>
      <c r="QUL76" s="278"/>
      <c r="QUM76" s="278"/>
      <c r="QUN76" s="278"/>
      <c r="QUO76" s="278"/>
      <c r="QUP76" s="278"/>
      <c r="QUQ76" s="278"/>
      <c r="QUR76" s="278"/>
      <c r="QUS76" s="278"/>
      <c r="QUT76" s="278"/>
      <c r="QUU76" s="278"/>
      <c r="QUV76" s="278"/>
      <c r="QUW76" s="278"/>
      <c r="QUX76" s="278"/>
      <c r="QUY76" s="278"/>
      <c r="QUZ76" s="278"/>
      <c r="QVA76" s="278"/>
      <c r="QVB76" s="278"/>
      <c r="QVC76" s="278"/>
      <c r="QVD76" s="278"/>
      <c r="QVE76" s="278"/>
      <c r="QVF76" s="278"/>
      <c r="QVG76" s="278"/>
      <c r="QVH76" s="278"/>
      <c r="QVI76" s="278"/>
      <c r="QVJ76" s="278"/>
      <c r="QVK76" s="278"/>
      <c r="QVL76" s="278"/>
      <c r="QVM76" s="278"/>
      <c r="QVN76" s="278"/>
      <c r="QVO76" s="278"/>
      <c r="QVP76" s="278"/>
      <c r="QVQ76" s="278"/>
      <c r="QVR76" s="278"/>
      <c r="QVS76" s="278"/>
      <c r="QVT76" s="278"/>
      <c r="QVU76" s="278"/>
      <c r="QVV76" s="278"/>
      <c r="QVW76" s="278"/>
      <c r="QVX76" s="278"/>
      <c r="QVY76" s="278"/>
      <c r="QVZ76" s="278"/>
      <c r="QWA76" s="278"/>
      <c r="QWB76" s="278"/>
      <c r="QWC76" s="278"/>
      <c r="QWD76" s="278"/>
      <c r="QWE76" s="278"/>
      <c r="QWF76" s="278"/>
      <c r="QWG76" s="278"/>
      <c r="QWH76" s="278"/>
      <c r="QWI76" s="278"/>
      <c r="QWJ76" s="278"/>
      <c r="QWK76" s="278"/>
      <c r="QWL76" s="278"/>
      <c r="QWM76" s="278"/>
      <c r="QWN76" s="278"/>
      <c r="QWO76" s="278"/>
      <c r="QWP76" s="278"/>
      <c r="QWQ76" s="278"/>
      <c r="QWR76" s="278"/>
      <c r="QWS76" s="278"/>
      <c r="QWT76" s="278"/>
      <c r="QWU76" s="278"/>
      <c r="QWV76" s="278"/>
      <c r="QWW76" s="278"/>
      <c r="QWX76" s="278"/>
      <c r="QWY76" s="278"/>
      <c r="QWZ76" s="278"/>
      <c r="QXA76" s="278"/>
      <c r="QXB76" s="278"/>
      <c r="QXC76" s="278"/>
      <c r="QXD76" s="278"/>
      <c r="QXE76" s="278"/>
      <c r="QXF76" s="278"/>
      <c r="QXG76" s="278"/>
      <c r="QXH76" s="278"/>
      <c r="QXI76" s="278"/>
      <c r="QXJ76" s="278"/>
      <c r="QXK76" s="278"/>
      <c r="QXL76" s="278"/>
      <c r="QXM76" s="278"/>
      <c r="QXN76" s="278"/>
      <c r="QXO76" s="278"/>
      <c r="QXP76" s="278"/>
      <c r="QXQ76" s="278"/>
      <c r="QXR76" s="278"/>
      <c r="QXS76" s="278"/>
      <c r="QXT76" s="278"/>
      <c r="QXU76" s="278"/>
      <c r="QXV76" s="278"/>
      <c r="QXW76" s="278"/>
      <c r="QXX76" s="278"/>
      <c r="QXY76" s="278"/>
      <c r="QXZ76" s="278"/>
      <c r="QYA76" s="278"/>
      <c r="QYB76" s="278"/>
      <c r="QYC76" s="278"/>
      <c r="QYD76" s="278"/>
      <c r="QYE76" s="278"/>
      <c r="QYF76" s="278"/>
      <c r="QYG76" s="278"/>
      <c r="QYH76" s="278"/>
      <c r="QYI76" s="278"/>
      <c r="QYJ76" s="278"/>
      <c r="QYK76" s="278"/>
      <c r="QYL76" s="278"/>
      <c r="QYM76" s="278"/>
      <c r="QYN76" s="278"/>
      <c r="QYO76" s="278"/>
      <c r="QYP76" s="278"/>
      <c r="QYQ76" s="278"/>
      <c r="QYR76" s="278"/>
      <c r="QYS76" s="278"/>
      <c r="QYT76" s="278"/>
      <c r="QYU76" s="278"/>
      <c r="QYV76" s="278"/>
      <c r="QYW76" s="278"/>
      <c r="QYX76" s="278"/>
      <c r="QYY76" s="278"/>
      <c r="QYZ76" s="278"/>
      <c r="QZA76" s="278"/>
      <c r="QZB76" s="278"/>
      <c r="QZC76" s="278"/>
      <c r="QZD76" s="278"/>
      <c r="QZE76" s="278"/>
      <c r="QZF76" s="278"/>
      <c r="QZG76" s="278"/>
      <c r="QZH76" s="278"/>
      <c r="QZI76" s="278"/>
      <c r="QZJ76" s="278"/>
      <c r="QZK76" s="278"/>
      <c r="QZL76" s="278"/>
      <c r="QZM76" s="278"/>
      <c r="QZN76" s="278"/>
      <c r="QZO76" s="278"/>
      <c r="QZP76" s="278"/>
      <c r="QZQ76" s="278"/>
      <c r="QZR76" s="278"/>
      <c r="QZS76" s="278"/>
      <c r="QZT76" s="278"/>
      <c r="QZU76" s="278"/>
      <c r="QZV76" s="278"/>
      <c r="QZW76" s="278"/>
      <c r="QZX76" s="278"/>
      <c r="QZY76" s="278"/>
      <c r="QZZ76" s="278"/>
      <c r="RAA76" s="278"/>
      <c r="RAB76" s="278"/>
      <c r="RAC76" s="278"/>
      <c r="RAD76" s="278"/>
      <c r="RAE76" s="278"/>
      <c r="RAF76" s="278"/>
      <c r="RAG76" s="278"/>
      <c r="RAH76" s="278"/>
      <c r="RAI76" s="278"/>
      <c r="RAJ76" s="278"/>
      <c r="RAK76" s="278"/>
      <c r="RAL76" s="278"/>
      <c r="RAM76" s="278"/>
      <c r="RAN76" s="278"/>
      <c r="RAO76" s="278"/>
      <c r="RAP76" s="278"/>
      <c r="RAQ76" s="278"/>
      <c r="RAR76" s="278"/>
      <c r="RAS76" s="278"/>
      <c r="RAT76" s="278"/>
      <c r="RAU76" s="278"/>
      <c r="RAV76" s="278"/>
      <c r="RAW76" s="278"/>
      <c r="RAX76" s="278"/>
      <c r="RAY76" s="278"/>
      <c r="RAZ76" s="278"/>
      <c r="RBA76" s="278"/>
      <c r="RBB76" s="278"/>
      <c r="RBC76" s="278"/>
      <c r="RBD76" s="278"/>
      <c r="RBE76" s="278"/>
      <c r="RBF76" s="278"/>
      <c r="RBG76" s="278"/>
      <c r="RBH76" s="278"/>
      <c r="RBI76" s="278"/>
      <c r="RBJ76" s="278"/>
      <c r="RBK76" s="278"/>
      <c r="RBL76" s="278"/>
      <c r="RBM76" s="278"/>
      <c r="RBN76" s="278"/>
      <c r="RBO76" s="278"/>
      <c r="RBP76" s="278"/>
      <c r="RBQ76" s="278"/>
      <c r="RBR76" s="278"/>
      <c r="RBS76" s="278"/>
      <c r="RBT76" s="278"/>
      <c r="RBU76" s="278"/>
      <c r="RBV76" s="278"/>
      <c r="RBW76" s="278"/>
      <c r="RBX76" s="278"/>
      <c r="RBY76" s="278"/>
      <c r="RBZ76" s="278"/>
      <c r="RCA76" s="278"/>
      <c r="RCB76" s="278"/>
      <c r="RCC76" s="278"/>
      <c r="RCD76" s="278"/>
      <c r="RCE76" s="278"/>
      <c r="RCF76" s="278"/>
      <c r="RCG76" s="278"/>
      <c r="RCH76" s="278"/>
      <c r="RCI76" s="278"/>
      <c r="RCJ76" s="278"/>
      <c r="RCK76" s="278"/>
      <c r="RCL76" s="278"/>
      <c r="RCM76" s="278"/>
      <c r="RCN76" s="278"/>
      <c r="RCO76" s="278"/>
      <c r="RCP76" s="278"/>
      <c r="RCQ76" s="278"/>
      <c r="RCR76" s="278"/>
      <c r="RCS76" s="278"/>
      <c r="RCT76" s="278"/>
      <c r="RCU76" s="278"/>
      <c r="RCV76" s="278"/>
      <c r="RCW76" s="278"/>
      <c r="RCX76" s="278"/>
      <c r="RCY76" s="278"/>
      <c r="RCZ76" s="278"/>
      <c r="RDA76" s="278"/>
      <c r="RDB76" s="278"/>
      <c r="RDC76" s="278"/>
      <c r="RDD76" s="278"/>
      <c r="RDE76" s="278"/>
      <c r="RDF76" s="278"/>
      <c r="RDG76" s="278"/>
      <c r="RDH76" s="278"/>
      <c r="RDI76" s="278"/>
      <c r="RDJ76" s="278"/>
      <c r="RDK76" s="278"/>
      <c r="RDL76" s="278"/>
      <c r="RDM76" s="278"/>
      <c r="RDN76" s="278"/>
      <c r="RDO76" s="278"/>
      <c r="RDP76" s="278"/>
      <c r="RDQ76" s="278"/>
      <c r="RDR76" s="278"/>
      <c r="RDS76" s="278"/>
      <c r="RDT76" s="278"/>
      <c r="RDU76" s="278"/>
      <c r="RDV76" s="278"/>
      <c r="RDW76" s="278"/>
      <c r="RDX76" s="278"/>
      <c r="RDY76" s="278"/>
      <c r="RDZ76" s="278"/>
      <c r="REA76" s="278"/>
      <c r="REB76" s="278"/>
      <c r="REC76" s="278"/>
      <c r="RED76" s="278"/>
      <c r="REE76" s="278"/>
      <c r="REF76" s="278"/>
      <c r="REG76" s="278"/>
      <c r="REH76" s="278"/>
      <c r="REI76" s="278"/>
      <c r="REJ76" s="278"/>
      <c r="REK76" s="278"/>
      <c r="REL76" s="278"/>
      <c r="REM76" s="278"/>
      <c r="REN76" s="278"/>
      <c r="REO76" s="278"/>
      <c r="REP76" s="278"/>
      <c r="REQ76" s="278"/>
      <c r="RER76" s="278"/>
      <c r="RES76" s="278"/>
      <c r="RET76" s="278"/>
      <c r="REU76" s="278"/>
      <c r="REV76" s="278"/>
      <c r="REW76" s="278"/>
      <c r="REX76" s="278"/>
      <c r="REY76" s="278"/>
      <c r="REZ76" s="278"/>
      <c r="RFA76" s="278"/>
      <c r="RFB76" s="278"/>
      <c r="RFC76" s="278"/>
      <c r="RFD76" s="278"/>
      <c r="RFE76" s="278"/>
      <c r="RFF76" s="278"/>
      <c r="RFG76" s="278"/>
      <c r="RFH76" s="278"/>
      <c r="RFI76" s="278"/>
      <c r="RFJ76" s="278"/>
      <c r="RFK76" s="278"/>
      <c r="RFL76" s="278"/>
      <c r="RFM76" s="278"/>
      <c r="RFN76" s="278"/>
      <c r="RFO76" s="278"/>
      <c r="RFP76" s="278"/>
      <c r="RFQ76" s="278"/>
      <c r="RFR76" s="278"/>
      <c r="RFS76" s="278"/>
      <c r="RFT76" s="278"/>
      <c r="RFU76" s="278"/>
      <c r="RFV76" s="278"/>
      <c r="RFW76" s="278"/>
      <c r="RFX76" s="278"/>
      <c r="RFY76" s="278"/>
      <c r="RFZ76" s="278"/>
      <c r="RGA76" s="278"/>
      <c r="RGB76" s="278"/>
      <c r="RGC76" s="278"/>
      <c r="RGD76" s="278"/>
      <c r="RGE76" s="278"/>
      <c r="RGF76" s="278"/>
      <c r="RGG76" s="278"/>
      <c r="RGH76" s="278"/>
      <c r="RGI76" s="278"/>
      <c r="RGJ76" s="278"/>
      <c r="RGK76" s="278"/>
      <c r="RGL76" s="278"/>
      <c r="RGM76" s="278"/>
      <c r="RGN76" s="278"/>
      <c r="RGO76" s="278"/>
      <c r="RGP76" s="278"/>
      <c r="RGQ76" s="278"/>
      <c r="RGR76" s="278"/>
      <c r="RGS76" s="278"/>
      <c r="RGT76" s="278"/>
      <c r="RGU76" s="278"/>
      <c r="RGV76" s="278"/>
      <c r="RGW76" s="278"/>
      <c r="RGX76" s="278"/>
      <c r="RGY76" s="278"/>
      <c r="RGZ76" s="278"/>
      <c r="RHA76" s="278"/>
      <c r="RHB76" s="278"/>
      <c r="RHC76" s="278"/>
      <c r="RHD76" s="278"/>
      <c r="RHE76" s="278"/>
      <c r="RHF76" s="278"/>
      <c r="RHG76" s="278"/>
      <c r="RHH76" s="278"/>
      <c r="RHI76" s="278"/>
      <c r="RHJ76" s="278"/>
      <c r="RHK76" s="278"/>
      <c r="RHL76" s="278"/>
      <c r="RHM76" s="278"/>
      <c r="RHN76" s="278"/>
      <c r="RHO76" s="278"/>
      <c r="RHP76" s="278"/>
      <c r="RHQ76" s="278"/>
      <c r="RHR76" s="278"/>
      <c r="RHS76" s="278"/>
      <c r="RHT76" s="278"/>
      <c r="RHU76" s="278"/>
      <c r="RHV76" s="278"/>
      <c r="RHW76" s="278"/>
      <c r="RHX76" s="278"/>
      <c r="RHY76" s="278"/>
      <c r="RHZ76" s="278"/>
      <c r="RIA76" s="278"/>
      <c r="RIB76" s="278"/>
      <c r="RIC76" s="278"/>
      <c r="RID76" s="278"/>
      <c r="RIE76" s="278"/>
      <c r="RIF76" s="278"/>
      <c r="RIG76" s="278"/>
      <c r="RIH76" s="278"/>
      <c r="RII76" s="278"/>
      <c r="RIJ76" s="278"/>
      <c r="RIK76" s="278"/>
      <c r="RIL76" s="278"/>
      <c r="RIM76" s="278"/>
      <c r="RIN76" s="278"/>
      <c r="RIO76" s="278"/>
      <c r="RIP76" s="278"/>
      <c r="RIQ76" s="278"/>
      <c r="RIR76" s="278"/>
      <c r="RIS76" s="278"/>
      <c r="RIT76" s="278"/>
      <c r="RIU76" s="278"/>
      <c r="RIV76" s="278"/>
      <c r="RIW76" s="278"/>
      <c r="RIX76" s="278"/>
      <c r="RIY76" s="278"/>
      <c r="RIZ76" s="278"/>
      <c r="RJA76" s="278"/>
      <c r="RJB76" s="278"/>
      <c r="RJC76" s="278"/>
      <c r="RJD76" s="278"/>
      <c r="RJE76" s="278"/>
      <c r="RJF76" s="278"/>
      <c r="RJG76" s="278"/>
      <c r="RJH76" s="278"/>
      <c r="RJI76" s="278"/>
      <c r="RJJ76" s="278"/>
      <c r="RJK76" s="278"/>
      <c r="RJL76" s="278"/>
      <c r="RJM76" s="278"/>
      <c r="RJN76" s="278"/>
      <c r="RJO76" s="278"/>
      <c r="RJP76" s="278"/>
      <c r="RJQ76" s="278"/>
      <c r="RJR76" s="278"/>
      <c r="RJS76" s="278"/>
      <c r="RJT76" s="278"/>
      <c r="RJU76" s="278"/>
      <c r="RJV76" s="278"/>
      <c r="RJW76" s="278"/>
      <c r="RJX76" s="278"/>
      <c r="RJY76" s="278"/>
      <c r="RJZ76" s="278"/>
      <c r="RKA76" s="278"/>
      <c r="RKB76" s="278"/>
      <c r="RKC76" s="278"/>
      <c r="RKD76" s="278"/>
      <c r="RKE76" s="278"/>
      <c r="RKF76" s="278"/>
      <c r="RKG76" s="278"/>
      <c r="RKH76" s="278"/>
      <c r="RKI76" s="278"/>
      <c r="RKJ76" s="278"/>
      <c r="RKK76" s="278"/>
      <c r="RKL76" s="278"/>
      <c r="RKM76" s="278"/>
      <c r="RKN76" s="278"/>
      <c r="RKO76" s="278"/>
      <c r="RKP76" s="278"/>
      <c r="RKQ76" s="278"/>
      <c r="RKR76" s="278"/>
      <c r="RKS76" s="278"/>
      <c r="RKT76" s="278"/>
      <c r="RKU76" s="278"/>
      <c r="RKV76" s="278"/>
      <c r="RKW76" s="278"/>
      <c r="RKX76" s="278"/>
      <c r="RKY76" s="278"/>
      <c r="RKZ76" s="278"/>
      <c r="RLA76" s="278"/>
      <c r="RLB76" s="278"/>
      <c r="RLC76" s="278"/>
      <c r="RLD76" s="278"/>
      <c r="RLE76" s="278"/>
      <c r="RLF76" s="278"/>
      <c r="RLG76" s="278"/>
      <c r="RLH76" s="278"/>
      <c r="RLI76" s="278"/>
      <c r="RLJ76" s="278"/>
      <c r="RLK76" s="278"/>
      <c r="RLL76" s="278"/>
      <c r="RLM76" s="278"/>
      <c r="RLN76" s="278"/>
      <c r="RLO76" s="278"/>
      <c r="RLP76" s="278"/>
      <c r="RLQ76" s="278"/>
      <c r="RLR76" s="278"/>
      <c r="RLS76" s="278"/>
      <c r="RLT76" s="278"/>
      <c r="RLU76" s="278"/>
      <c r="RLV76" s="278"/>
      <c r="RLW76" s="278"/>
      <c r="RLX76" s="278"/>
      <c r="RLY76" s="278"/>
      <c r="RLZ76" s="278"/>
      <c r="RMA76" s="278"/>
      <c r="RMB76" s="278"/>
      <c r="RMC76" s="278"/>
      <c r="RMD76" s="278"/>
      <c r="RME76" s="278"/>
      <c r="RMF76" s="278"/>
      <c r="RMG76" s="278"/>
      <c r="RMH76" s="278"/>
      <c r="RMI76" s="278"/>
      <c r="RMJ76" s="278"/>
      <c r="RMK76" s="278"/>
      <c r="RML76" s="278"/>
      <c r="RMM76" s="278"/>
      <c r="RMN76" s="278"/>
      <c r="RMO76" s="278"/>
      <c r="RMP76" s="278"/>
      <c r="RMQ76" s="278"/>
      <c r="RMR76" s="278"/>
      <c r="RMS76" s="278"/>
      <c r="RMT76" s="278"/>
      <c r="RMU76" s="278"/>
      <c r="RMV76" s="278"/>
      <c r="RMW76" s="278"/>
      <c r="RMX76" s="278"/>
      <c r="RMY76" s="278"/>
      <c r="RMZ76" s="278"/>
      <c r="RNA76" s="278"/>
      <c r="RNB76" s="278"/>
      <c r="RNC76" s="278"/>
      <c r="RND76" s="278"/>
      <c r="RNE76" s="278"/>
      <c r="RNF76" s="278"/>
      <c r="RNG76" s="278"/>
      <c r="RNH76" s="278"/>
      <c r="RNI76" s="278"/>
      <c r="RNJ76" s="278"/>
      <c r="RNK76" s="278"/>
      <c r="RNL76" s="278"/>
      <c r="RNM76" s="278"/>
      <c r="RNN76" s="278"/>
      <c r="RNO76" s="278"/>
      <c r="RNP76" s="278"/>
      <c r="RNQ76" s="278"/>
      <c r="RNR76" s="278"/>
      <c r="RNS76" s="278"/>
      <c r="RNT76" s="278"/>
      <c r="RNU76" s="278"/>
      <c r="RNV76" s="278"/>
      <c r="RNW76" s="278"/>
      <c r="RNX76" s="278"/>
      <c r="RNY76" s="278"/>
      <c r="RNZ76" s="278"/>
      <c r="ROA76" s="278"/>
      <c r="ROB76" s="278"/>
      <c r="ROC76" s="278"/>
      <c r="ROD76" s="278"/>
      <c r="ROE76" s="278"/>
      <c r="ROF76" s="278"/>
      <c r="ROG76" s="278"/>
      <c r="ROH76" s="278"/>
      <c r="ROI76" s="278"/>
      <c r="ROJ76" s="278"/>
      <c r="ROK76" s="278"/>
      <c r="ROL76" s="278"/>
      <c r="ROM76" s="278"/>
      <c r="RON76" s="278"/>
      <c r="ROO76" s="278"/>
      <c r="ROP76" s="278"/>
      <c r="ROQ76" s="278"/>
      <c r="ROR76" s="278"/>
      <c r="ROS76" s="278"/>
      <c r="ROT76" s="278"/>
      <c r="ROU76" s="278"/>
      <c r="ROV76" s="278"/>
      <c r="ROW76" s="278"/>
      <c r="ROX76" s="278"/>
      <c r="ROY76" s="278"/>
      <c r="ROZ76" s="278"/>
      <c r="RPA76" s="278"/>
      <c r="RPB76" s="278"/>
      <c r="RPC76" s="278"/>
      <c r="RPD76" s="278"/>
      <c r="RPE76" s="278"/>
      <c r="RPF76" s="278"/>
      <c r="RPG76" s="278"/>
      <c r="RPH76" s="278"/>
      <c r="RPI76" s="278"/>
      <c r="RPJ76" s="278"/>
      <c r="RPK76" s="278"/>
      <c r="RPL76" s="278"/>
      <c r="RPM76" s="278"/>
      <c r="RPN76" s="278"/>
      <c r="RPO76" s="278"/>
      <c r="RPP76" s="278"/>
      <c r="RPQ76" s="278"/>
      <c r="RPR76" s="278"/>
      <c r="RPS76" s="278"/>
      <c r="RPT76" s="278"/>
      <c r="RPU76" s="278"/>
      <c r="RPV76" s="278"/>
      <c r="RPW76" s="278"/>
      <c r="RPX76" s="278"/>
      <c r="RPY76" s="278"/>
      <c r="RPZ76" s="278"/>
      <c r="RQA76" s="278"/>
      <c r="RQB76" s="278"/>
      <c r="RQC76" s="278"/>
      <c r="RQD76" s="278"/>
      <c r="RQE76" s="278"/>
      <c r="RQF76" s="278"/>
      <c r="RQG76" s="278"/>
      <c r="RQH76" s="278"/>
      <c r="RQI76" s="278"/>
      <c r="RQJ76" s="278"/>
      <c r="RQK76" s="278"/>
      <c r="RQL76" s="278"/>
      <c r="RQM76" s="278"/>
      <c r="RQN76" s="278"/>
      <c r="RQO76" s="278"/>
      <c r="RQP76" s="278"/>
      <c r="RQQ76" s="278"/>
      <c r="RQR76" s="278"/>
      <c r="RQS76" s="278"/>
      <c r="RQT76" s="278"/>
      <c r="RQU76" s="278"/>
      <c r="RQV76" s="278"/>
      <c r="RQW76" s="278"/>
      <c r="RQX76" s="278"/>
      <c r="RQY76" s="278"/>
      <c r="RQZ76" s="278"/>
      <c r="RRA76" s="278"/>
      <c r="RRB76" s="278"/>
      <c r="RRC76" s="278"/>
      <c r="RRD76" s="278"/>
      <c r="RRE76" s="278"/>
      <c r="RRF76" s="278"/>
      <c r="RRG76" s="278"/>
      <c r="RRH76" s="278"/>
      <c r="RRI76" s="278"/>
      <c r="RRJ76" s="278"/>
      <c r="RRK76" s="278"/>
      <c r="RRL76" s="278"/>
      <c r="RRM76" s="278"/>
      <c r="RRN76" s="278"/>
      <c r="RRO76" s="278"/>
      <c r="RRP76" s="278"/>
      <c r="RRQ76" s="278"/>
      <c r="RRR76" s="278"/>
      <c r="RRS76" s="278"/>
      <c r="RRT76" s="278"/>
      <c r="RRU76" s="278"/>
      <c r="RRV76" s="278"/>
      <c r="RRW76" s="278"/>
      <c r="RRX76" s="278"/>
      <c r="RRY76" s="278"/>
      <c r="RRZ76" s="278"/>
      <c r="RSA76" s="278"/>
      <c r="RSB76" s="278"/>
      <c r="RSC76" s="278"/>
      <c r="RSD76" s="278"/>
      <c r="RSE76" s="278"/>
      <c r="RSF76" s="278"/>
      <c r="RSG76" s="278"/>
      <c r="RSH76" s="278"/>
      <c r="RSI76" s="278"/>
      <c r="RSJ76" s="278"/>
      <c r="RSK76" s="278"/>
      <c r="RSL76" s="278"/>
      <c r="RSM76" s="278"/>
      <c r="RSN76" s="278"/>
      <c r="RSO76" s="278"/>
      <c r="RSP76" s="278"/>
      <c r="RSQ76" s="278"/>
      <c r="RSR76" s="278"/>
      <c r="RSS76" s="278"/>
      <c r="RST76" s="278"/>
      <c r="RSU76" s="278"/>
      <c r="RSV76" s="278"/>
      <c r="RSW76" s="278"/>
      <c r="RSX76" s="278"/>
      <c r="RSY76" s="278"/>
      <c r="RSZ76" s="278"/>
      <c r="RTA76" s="278"/>
      <c r="RTB76" s="278"/>
      <c r="RTC76" s="278"/>
      <c r="RTD76" s="278"/>
      <c r="RTE76" s="278"/>
      <c r="RTF76" s="278"/>
      <c r="RTG76" s="278"/>
      <c r="RTH76" s="278"/>
      <c r="RTI76" s="278"/>
      <c r="RTJ76" s="278"/>
      <c r="RTK76" s="278"/>
      <c r="RTL76" s="278"/>
      <c r="RTM76" s="278"/>
      <c r="RTN76" s="278"/>
      <c r="RTO76" s="278"/>
      <c r="RTP76" s="278"/>
      <c r="RTQ76" s="278"/>
      <c r="RTR76" s="278"/>
      <c r="RTS76" s="278"/>
      <c r="RTT76" s="278"/>
      <c r="RTU76" s="278"/>
      <c r="RTV76" s="278"/>
      <c r="RTW76" s="278"/>
      <c r="RTX76" s="278"/>
      <c r="RTY76" s="278"/>
      <c r="RTZ76" s="278"/>
      <c r="RUA76" s="278"/>
      <c r="RUB76" s="278"/>
      <c r="RUC76" s="278"/>
      <c r="RUD76" s="278"/>
      <c r="RUE76" s="278"/>
      <c r="RUF76" s="278"/>
      <c r="RUG76" s="278"/>
      <c r="RUH76" s="278"/>
      <c r="RUI76" s="278"/>
      <c r="RUJ76" s="278"/>
      <c r="RUK76" s="278"/>
      <c r="RUL76" s="278"/>
      <c r="RUM76" s="278"/>
      <c r="RUN76" s="278"/>
      <c r="RUO76" s="278"/>
      <c r="RUP76" s="278"/>
      <c r="RUQ76" s="278"/>
      <c r="RUR76" s="278"/>
      <c r="RUS76" s="278"/>
      <c r="RUT76" s="278"/>
      <c r="RUU76" s="278"/>
      <c r="RUV76" s="278"/>
      <c r="RUW76" s="278"/>
      <c r="RUX76" s="278"/>
      <c r="RUY76" s="278"/>
      <c r="RUZ76" s="278"/>
      <c r="RVA76" s="278"/>
      <c r="RVB76" s="278"/>
      <c r="RVC76" s="278"/>
      <c r="RVD76" s="278"/>
      <c r="RVE76" s="278"/>
      <c r="RVF76" s="278"/>
      <c r="RVG76" s="278"/>
      <c r="RVH76" s="278"/>
      <c r="RVI76" s="278"/>
      <c r="RVJ76" s="278"/>
      <c r="RVK76" s="278"/>
      <c r="RVL76" s="278"/>
      <c r="RVM76" s="278"/>
      <c r="RVN76" s="278"/>
      <c r="RVO76" s="278"/>
      <c r="RVP76" s="278"/>
      <c r="RVQ76" s="278"/>
      <c r="RVR76" s="278"/>
      <c r="RVS76" s="278"/>
      <c r="RVT76" s="278"/>
      <c r="RVU76" s="278"/>
      <c r="RVV76" s="278"/>
      <c r="RVW76" s="278"/>
      <c r="RVX76" s="278"/>
      <c r="RVY76" s="278"/>
      <c r="RVZ76" s="278"/>
      <c r="RWA76" s="278"/>
      <c r="RWB76" s="278"/>
      <c r="RWC76" s="278"/>
      <c r="RWD76" s="278"/>
      <c r="RWE76" s="278"/>
      <c r="RWF76" s="278"/>
      <c r="RWG76" s="278"/>
      <c r="RWH76" s="278"/>
      <c r="RWI76" s="278"/>
      <c r="RWJ76" s="278"/>
      <c r="RWK76" s="278"/>
      <c r="RWL76" s="278"/>
      <c r="RWM76" s="278"/>
      <c r="RWN76" s="278"/>
      <c r="RWO76" s="278"/>
      <c r="RWP76" s="278"/>
      <c r="RWQ76" s="278"/>
      <c r="RWR76" s="278"/>
      <c r="RWS76" s="278"/>
      <c r="RWT76" s="278"/>
      <c r="RWU76" s="278"/>
      <c r="RWV76" s="278"/>
      <c r="RWW76" s="278"/>
      <c r="RWX76" s="278"/>
      <c r="RWY76" s="278"/>
      <c r="RWZ76" s="278"/>
      <c r="RXA76" s="278"/>
      <c r="RXB76" s="278"/>
      <c r="RXC76" s="278"/>
      <c r="RXD76" s="278"/>
      <c r="RXE76" s="278"/>
      <c r="RXF76" s="278"/>
      <c r="RXG76" s="278"/>
      <c r="RXH76" s="278"/>
      <c r="RXI76" s="278"/>
      <c r="RXJ76" s="278"/>
      <c r="RXK76" s="278"/>
      <c r="RXL76" s="278"/>
      <c r="RXM76" s="278"/>
      <c r="RXN76" s="278"/>
      <c r="RXO76" s="278"/>
      <c r="RXP76" s="278"/>
      <c r="RXQ76" s="278"/>
      <c r="RXR76" s="278"/>
      <c r="RXS76" s="278"/>
      <c r="RXT76" s="278"/>
      <c r="RXU76" s="278"/>
      <c r="RXV76" s="278"/>
      <c r="RXW76" s="278"/>
      <c r="RXX76" s="278"/>
      <c r="RXY76" s="278"/>
      <c r="RXZ76" s="278"/>
      <c r="RYA76" s="278"/>
      <c r="RYB76" s="278"/>
      <c r="RYC76" s="278"/>
      <c r="RYD76" s="278"/>
      <c r="RYE76" s="278"/>
      <c r="RYF76" s="278"/>
      <c r="RYG76" s="278"/>
      <c r="RYH76" s="278"/>
      <c r="RYI76" s="278"/>
      <c r="RYJ76" s="278"/>
      <c r="RYK76" s="278"/>
      <c r="RYL76" s="278"/>
      <c r="RYM76" s="278"/>
      <c r="RYN76" s="278"/>
      <c r="RYO76" s="278"/>
      <c r="RYP76" s="278"/>
      <c r="RYQ76" s="278"/>
      <c r="RYR76" s="278"/>
      <c r="RYS76" s="278"/>
      <c r="RYT76" s="278"/>
      <c r="RYU76" s="278"/>
      <c r="RYV76" s="278"/>
      <c r="RYW76" s="278"/>
      <c r="RYX76" s="278"/>
      <c r="RYY76" s="278"/>
      <c r="RYZ76" s="278"/>
      <c r="RZA76" s="278"/>
      <c r="RZB76" s="278"/>
      <c r="RZC76" s="278"/>
      <c r="RZD76" s="278"/>
      <c r="RZE76" s="278"/>
      <c r="RZF76" s="278"/>
      <c r="RZG76" s="278"/>
      <c r="RZH76" s="278"/>
      <c r="RZI76" s="278"/>
      <c r="RZJ76" s="278"/>
      <c r="RZK76" s="278"/>
      <c r="RZL76" s="278"/>
      <c r="RZM76" s="278"/>
      <c r="RZN76" s="278"/>
      <c r="RZO76" s="278"/>
      <c r="RZP76" s="278"/>
      <c r="RZQ76" s="278"/>
      <c r="RZR76" s="278"/>
      <c r="RZS76" s="278"/>
      <c r="RZT76" s="278"/>
      <c r="RZU76" s="278"/>
      <c r="RZV76" s="278"/>
      <c r="RZW76" s="278"/>
      <c r="RZX76" s="278"/>
      <c r="RZY76" s="278"/>
      <c r="RZZ76" s="278"/>
      <c r="SAA76" s="278"/>
      <c r="SAB76" s="278"/>
      <c r="SAC76" s="278"/>
      <c r="SAD76" s="278"/>
      <c r="SAE76" s="278"/>
      <c r="SAF76" s="278"/>
      <c r="SAG76" s="278"/>
      <c r="SAH76" s="278"/>
      <c r="SAI76" s="278"/>
      <c r="SAJ76" s="278"/>
      <c r="SAK76" s="278"/>
      <c r="SAL76" s="278"/>
      <c r="SAM76" s="278"/>
      <c r="SAN76" s="278"/>
      <c r="SAO76" s="278"/>
      <c r="SAP76" s="278"/>
      <c r="SAQ76" s="278"/>
      <c r="SAR76" s="278"/>
      <c r="SAS76" s="278"/>
      <c r="SAT76" s="278"/>
      <c r="SAU76" s="278"/>
      <c r="SAV76" s="278"/>
      <c r="SAW76" s="278"/>
      <c r="SAX76" s="278"/>
      <c r="SAY76" s="278"/>
      <c r="SAZ76" s="278"/>
      <c r="SBA76" s="278"/>
      <c r="SBB76" s="278"/>
      <c r="SBC76" s="278"/>
      <c r="SBD76" s="278"/>
      <c r="SBE76" s="278"/>
      <c r="SBF76" s="278"/>
      <c r="SBG76" s="278"/>
      <c r="SBH76" s="278"/>
      <c r="SBI76" s="278"/>
      <c r="SBJ76" s="278"/>
      <c r="SBK76" s="278"/>
      <c r="SBL76" s="278"/>
      <c r="SBM76" s="278"/>
      <c r="SBN76" s="278"/>
      <c r="SBO76" s="278"/>
      <c r="SBP76" s="278"/>
      <c r="SBQ76" s="278"/>
      <c r="SBR76" s="278"/>
      <c r="SBS76" s="278"/>
      <c r="SBT76" s="278"/>
      <c r="SBU76" s="278"/>
      <c r="SBV76" s="278"/>
      <c r="SBW76" s="278"/>
      <c r="SBX76" s="278"/>
      <c r="SBY76" s="278"/>
      <c r="SBZ76" s="278"/>
      <c r="SCA76" s="278"/>
      <c r="SCB76" s="278"/>
      <c r="SCC76" s="278"/>
      <c r="SCD76" s="278"/>
      <c r="SCE76" s="278"/>
      <c r="SCF76" s="278"/>
      <c r="SCG76" s="278"/>
      <c r="SCH76" s="278"/>
      <c r="SCI76" s="278"/>
      <c r="SCJ76" s="278"/>
      <c r="SCK76" s="278"/>
      <c r="SCL76" s="278"/>
      <c r="SCM76" s="278"/>
      <c r="SCN76" s="278"/>
      <c r="SCO76" s="278"/>
      <c r="SCP76" s="278"/>
      <c r="SCQ76" s="278"/>
      <c r="SCR76" s="278"/>
      <c r="SCS76" s="278"/>
      <c r="SCT76" s="278"/>
      <c r="SCU76" s="278"/>
      <c r="SCV76" s="278"/>
      <c r="SCW76" s="278"/>
      <c r="SCX76" s="278"/>
      <c r="SCY76" s="278"/>
      <c r="SCZ76" s="278"/>
      <c r="SDA76" s="278"/>
      <c r="SDB76" s="278"/>
      <c r="SDC76" s="278"/>
      <c r="SDD76" s="278"/>
      <c r="SDE76" s="278"/>
      <c r="SDF76" s="278"/>
      <c r="SDG76" s="278"/>
      <c r="SDH76" s="278"/>
      <c r="SDI76" s="278"/>
      <c r="SDJ76" s="278"/>
      <c r="SDK76" s="278"/>
      <c r="SDL76" s="278"/>
      <c r="SDM76" s="278"/>
      <c r="SDN76" s="278"/>
      <c r="SDO76" s="278"/>
      <c r="SDP76" s="278"/>
      <c r="SDQ76" s="278"/>
      <c r="SDR76" s="278"/>
      <c r="SDS76" s="278"/>
      <c r="SDT76" s="278"/>
      <c r="SDU76" s="278"/>
      <c r="SDV76" s="278"/>
      <c r="SDW76" s="278"/>
      <c r="SDX76" s="278"/>
      <c r="SDY76" s="278"/>
      <c r="SDZ76" s="278"/>
      <c r="SEA76" s="278"/>
      <c r="SEB76" s="278"/>
      <c r="SEC76" s="278"/>
      <c r="SED76" s="278"/>
      <c r="SEE76" s="278"/>
      <c r="SEF76" s="278"/>
      <c r="SEG76" s="278"/>
      <c r="SEH76" s="278"/>
      <c r="SEI76" s="278"/>
      <c r="SEJ76" s="278"/>
      <c r="SEK76" s="278"/>
      <c r="SEL76" s="278"/>
      <c r="SEM76" s="278"/>
      <c r="SEN76" s="278"/>
      <c r="SEO76" s="278"/>
      <c r="SEP76" s="278"/>
      <c r="SEQ76" s="278"/>
      <c r="SER76" s="278"/>
      <c r="SES76" s="278"/>
      <c r="SET76" s="278"/>
      <c r="SEU76" s="278"/>
      <c r="SEV76" s="278"/>
      <c r="SEW76" s="278"/>
      <c r="SEX76" s="278"/>
      <c r="SEY76" s="278"/>
      <c r="SEZ76" s="278"/>
      <c r="SFA76" s="278"/>
      <c r="SFB76" s="278"/>
      <c r="SFC76" s="278"/>
      <c r="SFD76" s="278"/>
      <c r="SFE76" s="278"/>
      <c r="SFF76" s="278"/>
      <c r="SFG76" s="278"/>
      <c r="SFH76" s="278"/>
      <c r="SFI76" s="278"/>
      <c r="SFJ76" s="278"/>
      <c r="SFK76" s="278"/>
      <c r="SFL76" s="278"/>
      <c r="SFM76" s="278"/>
      <c r="SFN76" s="278"/>
      <c r="SFO76" s="278"/>
      <c r="SFP76" s="278"/>
      <c r="SFQ76" s="278"/>
      <c r="SFR76" s="278"/>
      <c r="SFS76" s="278"/>
      <c r="SFT76" s="278"/>
      <c r="SFU76" s="278"/>
      <c r="SFV76" s="278"/>
      <c r="SFW76" s="278"/>
      <c r="SFX76" s="278"/>
      <c r="SFY76" s="278"/>
      <c r="SFZ76" s="278"/>
      <c r="SGA76" s="278"/>
      <c r="SGB76" s="278"/>
      <c r="SGC76" s="278"/>
      <c r="SGD76" s="278"/>
      <c r="SGE76" s="278"/>
      <c r="SGF76" s="278"/>
      <c r="SGG76" s="278"/>
      <c r="SGH76" s="278"/>
      <c r="SGI76" s="278"/>
      <c r="SGJ76" s="278"/>
      <c r="SGK76" s="278"/>
      <c r="SGL76" s="278"/>
      <c r="SGM76" s="278"/>
      <c r="SGN76" s="278"/>
      <c r="SGO76" s="278"/>
      <c r="SGP76" s="278"/>
      <c r="SGQ76" s="278"/>
      <c r="SGR76" s="278"/>
      <c r="SGS76" s="278"/>
      <c r="SGT76" s="278"/>
      <c r="SGU76" s="278"/>
      <c r="SGV76" s="278"/>
      <c r="SGW76" s="278"/>
      <c r="SGX76" s="278"/>
      <c r="SGY76" s="278"/>
      <c r="SGZ76" s="278"/>
      <c r="SHA76" s="278"/>
      <c r="SHB76" s="278"/>
      <c r="SHC76" s="278"/>
      <c r="SHD76" s="278"/>
      <c r="SHE76" s="278"/>
      <c r="SHF76" s="278"/>
      <c r="SHG76" s="278"/>
      <c r="SHH76" s="278"/>
      <c r="SHI76" s="278"/>
      <c r="SHJ76" s="278"/>
      <c r="SHK76" s="278"/>
      <c r="SHL76" s="278"/>
      <c r="SHM76" s="278"/>
      <c r="SHN76" s="278"/>
      <c r="SHO76" s="278"/>
      <c r="SHP76" s="278"/>
      <c r="SHQ76" s="278"/>
      <c r="SHR76" s="278"/>
      <c r="SHS76" s="278"/>
      <c r="SHT76" s="278"/>
      <c r="SHU76" s="278"/>
      <c r="SHV76" s="278"/>
      <c r="SHW76" s="278"/>
      <c r="SHX76" s="278"/>
      <c r="SHY76" s="278"/>
      <c r="SHZ76" s="278"/>
      <c r="SIA76" s="278"/>
      <c r="SIB76" s="278"/>
      <c r="SIC76" s="278"/>
      <c r="SID76" s="278"/>
      <c r="SIE76" s="278"/>
      <c r="SIF76" s="278"/>
      <c r="SIG76" s="278"/>
      <c r="SIH76" s="278"/>
      <c r="SII76" s="278"/>
      <c r="SIJ76" s="278"/>
      <c r="SIK76" s="278"/>
      <c r="SIL76" s="278"/>
      <c r="SIM76" s="278"/>
      <c r="SIN76" s="278"/>
      <c r="SIO76" s="278"/>
      <c r="SIP76" s="278"/>
      <c r="SIQ76" s="278"/>
      <c r="SIR76" s="278"/>
      <c r="SIS76" s="278"/>
      <c r="SIT76" s="278"/>
      <c r="SIU76" s="278"/>
      <c r="SIV76" s="278"/>
      <c r="SIW76" s="278"/>
      <c r="SIX76" s="278"/>
      <c r="SIY76" s="278"/>
      <c r="SIZ76" s="278"/>
      <c r="SJA76" s="278"/>
      <c r="SJB76" s="278"/>
      <c r="SJC76" s="278"/>
      <c r="SJD76" s="278"/>
      <c r="SJE76" s="278"/>
      <c r="SJF76" s="278"/>
      <c r="SJG76" s="278"/>
      <c r="SJH76" s="278"/>
      <c r="SJI76" s="278"/>
      <c r="SJJ76" s="278"/>
      <c r="SJK76" s="278"/>
      <c r="SJL76" s="278"/>
      <c r="SJM76" s="278"/>
      <c r="SJN76" s="278"/>
      <c r="SJO76" s="278"/>
      <c r="SJP76" s="278"/>
      <c r="SJQ76" s="278"/>
      <c r="SJR76" s="278"/>
      <c r="SJS76" s="278"/>
      <c r="SJT76" s="278"/>
      <c r="SJU76" s="278"/>
      <c r="SJV76" s="278"/>
      <c r="SJW76" s="278"/>
      <c r="SJX76" s="278"/>
      <c r="SJY76" s="278"/>
      <c r="SJZ76" s="278"/>
      <c r="SKA76" s="278"/>
      <c r="SKB76" s="278"/>
      <c r="SKC76" s="278"/>
      <c r="SKD76" s="278"/>
      <c r="SKE76" s="278"/>
      <c r="SKF76" s="278"/>
      <c r="SKG76" s="278"/>
      <c r="SKH76" s="278"/>
      <c r="SKI76" s="278"/>
      <c r="SKJ76" s="278"/>
      <c r="SKK76" s="278"/>
      <c r="SKL76" s="278"/>
      <c r="SKM76" s="278"/>
      <c r="SKN76" s="278"/>
      <c r="SKO76" s="278"/>
      <c r="SKP76" s="278"/>
      <c r="SKQ76" s="278"/>
      <c r="SKR76" s="278"/>
      <c r="SKS76" s="278"/>
      <c r="SKT76" s="278"/>
      <c r="SKU76" s="278"/>
      <c r="SKV76" s="278"/>
      <c r="SKW76" s="278"/>
      <c r="SKX76" s="278"/>
      <c r="SKY76" s="278"/>
      <c r="SKZ76" s="278"/>
      <c r="SLA76" s="278"/>
      <c r="SLB76" s="278"/>
      <c r="SLC76" s="278"/>
      <c r="SLD76" s="278"/>
      <c r="SLE76" s="278"/>
      <c r="SLF76" s="278"/>
      <c r="SLG76" s="278"/>
      <c r="SLH76" s="278"/>
      <c r="SLI76" s="278"/>
      <c r="SLJ76" s="278"/>
      <c r="SLK76" s="278"/>
      <c r="SLL76" s="278"/>
      <c r="SLM76" s="278"/>
      <c r="SLN76" s="278"/>
      <c r="SLO76" s="278"/>
      <c r="SLP76" s="278"/>
      <c r="SLQ76" s="278"/>
      <c r="SLR76" s="278"/>
      <c r="SLS76" s="278"/>
      <c r="SLT76" s="278"/>
      <c r="SLU76" s="278"/>
      <c r="SLV76" s="278"/>
      <c r="SLW76" s="278"/>
      <c r="SLX76" s="278"/>
      <c r="SLY76" s="278"/>
      <c r="SLZ76" s="278"/>
      <c r="SMA76" s="278"/>
      <c r="SMB76" s="278"/>
      <c r="SMC76" s="278"/>
      <c r="SMD76" s="278"/>
      <c r="SME76" s="278"/>
      <c r="SMF76" s="278"/>
      <c r="SMG76" s="278"/>
      <c r="SMH76" s="278"/>
      <c r="SMI76" s="278"/>
      <c r="SMJ76" s="278"/>
      <c r="SMK76" s="278"/>
      <c r="SML76" s="278"/>
      <c r="SMM76" s="278"/>
      <c r="SMN76" s="278"/>
      <c r="SMO76" s="278"/>
      <c r="SMP76" s="278"/>
      <c r="SMQ76" s="278"/>
      <c r="SMR76" s="278"/>
      <c r="SMS76" s="278"/>
      <c r="SMT76" s="278"/>
      <c r="SMU76" s="278"/>
      <c r="SMV76" s="278"/>
      <c r="SMW76" s="278"/>
      <c r="SMX76" s="278"/>
      <c r="SMY76" s="278"/>
      <c r="SMZ76" s="278"/>
      <c r="SNA76" s="278"/>
      <c r="SNB76" s="278"/>
      <c r="SNC76" s="278"/>
      <c r="SND76" s="278"/>
      <c r="SNE76" s="278"/>
      <c r="SNF76" s="278"/>
      <c r="SNG76" s="278"/>
      <c r="SNH76" s="278"/>
      <c r="SNI76" s="278"/>
      <c r="SNJ76" s="278"/>
      <c r="SNK76" s="278"/>
      <c r="SNL76" s="278"/>
      <c r="SNM76" s="278"/>
      <c r="SNN76" s="278"/>
      <c r="SNO76" s="278"/>
      <c r="SNP76" s="278"/>
      <c r="SNQ76" s="278"/>
      <c r="SNR76" s="278"/>
      <c r="SNS76" s="278"/>
      <c r="SNT76" s="278"/>
      <c r="SNU76" s="278"/>
      <c r="SNV76" s="278"/>
      <c r="SNW76" s="278"/>
      <c r="SNX76" s="278"/>
      <c r="SNY76" s="278"/>
      <c r="SNZ76" s="278"/>
      <c r="SOA76" s="278"/>
      <c r="SOB76" s="278"/>
      <c r="SOC76" s="278"/>
      <c r="SOD76" s="278"/>
      <c r="SOE76" s="278"/>
      <c r="SOF76" s="278"/>
      <c r="SOG76" s="278"/>
      <c r="SOH76" s="278"/>
      <c r="SOI76" s="278"/>
      <c r="SOJ76" s="278"/>
      <c r="SOK76" s="278"/>
      <c r="SOL76" s="278"/>
      <c r="SOM76" s="278"/>
      <c r="SON76" s="278"/>
      <c r="SOO76" s="278"/>
      <c r="SOP76" s="278"/>
      <c r="SOQ76" s="278"/>
      <c r="SOR76" s="278"/>
      <c r="SOS76" s="278"/>
      <c r="SOT76" s="278"/>
      <c r="SOU76" s="278"/>
      <c r="SOV76" s="278"/>
      <c r="SOW76" s="278"/>
      <c r="SOX76" s="278"/>
      <c r="SOY76" s="278"/>
      <c r="SOZ76" s="278"/>
      <c r="SPA76" s="278"/>
      <c r="SPB76" s="278"/>
      <c r="SPC76" s="278"/>
      <c r="SPD76" s="278"/>
      <c r="SPE76" s="278"/>
      <c r="SPF76" s="278"/>
      <c r="SPG76" s="278"/>
      <c r="SPH76" s="278"/>
      <c r="SPI76" s="278"/>
      <c r="SPJ76" s="278"/>
      <c r="SPK76" s="278"/>
      <c r="SPL76" s="278"/>
      <c r="SPM76" s="278"/>
      <c r="SPN76" s="278"/>
      <c r="SPO76" s="278"/>
      <c r="SPP76" s="278"/>
      <c r="SPQ76" s="278"/>
      <c r="SPR76" s="278"/>
      <c r="SPS76" s="278"/>
      <c r="SPT76" s="278"/>
      <c r="SPU76" s="278"/>
      <c r="SPV76" s="278"/>
      <c r="SPW76" s="278"/>
      <c r="SPX76" s="278"/>
      <c r="SPY76" s="278"/>
      <c r="SPZ76" s="278"/>
      <c r="SQA76" s="278"/>
      <c r="SQB76" s="278"/>
      <c r="SQC76" s="278"/>
      <c r="SQD76" s="278"/>
      <c r="SQE76" s="278"/>
      <c r="SQF76" s="278"/>
      <c r="SQG76" s="278"/>
      <c r="SQH76" s="278"/>
      <c r="SQI76" s="278"/>
      <c r="SQJ76" s="278"/>
      <c r="SQK76" s="278"/>
      <c r="SQL76" s="278"/>
      <c r="SQM76" s="278"/>
      <c r="SQN76" s="278"/>
      <c r="SQO76" s="278"/>
      <c r="SQP76" s="278"/>
      <c r="SQQ76" s="278"/>
      <c r="SQR76" s="278"/>
      <c r="SQS76" s="278"/>
      <c r="SQT76" s="278"/>
      <c r="SQU76" s="278"/>
      <c r="SQV76" s="278"/>
      <c r="SQW76" s="278"/>
      <c r="SQX76" s="278"/>
      <c r="SQY76" s="278"/>
      <c r="SQZ76" s="278"/>
      <c r="SRA76" s="278"/>
      <c r="SRB76" s="278"/>
      <c r="SRC76" s="278"/>
      <c r="SRD76" s="278"/>
      <c r="SRE76" s="278"/>
      <c r="SRF76" s="278"/>
      <c r="SRG76" s="278"/>
      <c r="SRH76" s="278"/>
      <c r="SRI76" s="278"/>
      <c r="SRJ76" s="278"/>
      <c r="SRK76" s="278"/>
      <c r="SRL76" s="278"/>
      <c r="SRM76" s="278"/>
      <c r="SRN76" s="278"/>
      <c r="SRO76" s="278"/>
      <c r="SRP76" s="278"/>
      <c r="SRQ76" s="278"/>
      <c r="SRR76" s="278"/>
      <c r="SRS76" s="278"/>
      <c r="SRT76" s="278"/>
      <c r="SRU76" s="278"/>
      <c r="SRV76" s="278"/>
      <c r="SRW76" s="278"/>
      <c r="SRX76" s="278"/>
      <c r="SRY76" s="278"/>
      <c r="SRZ76" s="278"/>
      <c r="SSA76" s="278"/>
      <c r="SSB76" s="278"/>
      <c r="SSC76" s="278"/>
      <c r="SSD76" s="278"/>
      <c r="SSE76" s="278"/>
      <c r="SSF76" s="278"/>
      <c r="SSG76" s="278"/>
      <c r="SSH76" s="278"/>
      <c r="SSI76" s="278"/>
      <c r="SSJ76" s="278"/>
      <c r="SSK76" s="278"/>
      <c r="SSL76" s="278"/>
      <c r="SSM76" s="278"/>
      <c r="SSN76" s="278"/>
      <c r="SSO76" s="278"/>
      <c r="SSP76" s="278"/>
      <c r="SSQ76" s="278"/>
      <c r="SSR76" s="278"/>
      <c r="SSS76" s="278"/>
      <c r="SST76" s="278"/>
      <c r="SSU76" s="278"/>
      <c r="SSV76" s="278"/>
      <c r="SSW76" s="278"/>
      <c r="SSX76" s="278"/>
      <c r="SSY76" s="278"/>
      <c r="SSZ76" s="278"/>
      <c r="STA76" s="278"/>
      <c r="STB76" s="278"/>
      <c r="STC76" s="278"/>
      <c r="STD76" s="278"/>
      <c r="STE76" s="278"/>
      <c r="STF76" s="278"/>
      <c r="STG76" s="278"/>
      <c r="STH76" s="278"/>
      <c r="STI76" s="278"/>
      <c r="STJ76" s="278"/>
      <c r="STK76" s="278"/>
      <c r="STL76" s="278"/>
      <c r="STM76" s="278"/>
      <c r="STN76" s="278"/>
      <c r="STO76" s="278"/>
      <c r="STP76" s="278"/>
      <c r="STQ76" s="278"/>
      <c r="STR76" s="278"/>
      <c r="STS76" s="278"/>
      <c r="STT76" s="278"/>
      <c r="STU76" s="278"/>
      <c r="STV76" s="278"/>
      <c r="STW76" s="278"/>
      <c r="STX76" s="278"/>
      <c r="STY76" s="278"/>
      <c r="STZ76" s="278"/>
      <c r="SUA76" s="278"/>
      <c r="SUB76" s="278"/>
      <c r="SUC76" s="278"/>
      <c r="SUD76" s="278"/>
      <c r="SUE76" s="278"/>
      <c r="SUF76" s="278"/>
      <c r="SUG76" s="278"/>
      <c r="SUH76" s="278"/>
      <c r="SUI76" s="278"/>
      <c r="SUJ76" s="278"/>
      <c r="SUK76" s="278"/>
      <c r="SUL76" s="278"/>
      <c r="SUM76" s="278"/>
      <c r="SUN76" s="278"/>
      <c r="SUO76" s="278"/>
      <c r="SUP76" s="278"/>
      <c r="SUQ76" s="278"/>
      <c r="SUR76" s="278"/>
      <c r="SUS76" s="278"/>
      <c r="SUT76" s="278"/>
      <c r="SUU76" s="278"/>
      <c r="SUV76" s="278"/>
      <c r="SUW76" s="278"/>
      <c r="SUX76" s="278"/>
      <c r="SUY76" s="278"/>
      <c r="SUZ76" s="278"/>
      <c r="SVA76" s="278"/>
      <c r="SVB76" s="278"/>
      <c r="SVC76" s="278"/>
      <c r="SVD76" s="278"/>
      <c r="SVE76" s="278"/>
      <c r="SVF76" s="278"/>
      <c r="SVG76" s="278"/>
      <c r="SVH76" s="278"/>
      <c r="SVI76" s="278"/>
      <c r="SVJ76" s="278"/>
      <c r="SVK76" s="278"/>
      <c r="SVL76" s="278"/>
      <c r="SVM76" s="278"/>
      <c r="SVN76" s="278"/>
      <c r="SVO76" s="278"/>
      <c r="SVP76" s="278"/>
      <c r="SVQ76" s="278"/>
      <c r="SVR76" s="278"/>
      <c r="SVS76" s="278"/>
      <c r="SVT76" s="278"/>
      <c r="SVU76" s="278"/>
      <c r="SVV76" s="278"/>
      <c r="SVW76" s="278"/>
      <c r="SVX76" s="278"/>
      <c r="SVY76" s="278"/>
      <c r="SVZ76" s="278"/>
      <c r="SWA76" s="278"/>
      <c r="SWB76" s="278"/>
      <c r="SWC76" s="278"/>
      <c r="SWD76" s="278"/>
      <c r="SWE76" s="278"/>
      <c r="SWF76" s="278"/>
      <c r="SWG76" s="278"/>
      <c r="SWH76" s="278"/>
      <c r="SWI76" s="278"/>
      <c r="SWJ76" s="278"/>
      <c r="SWK76" s="278"/>
      <c r="SWL76" s="278"/>
      <c r="SWM76" s="278"/>
      <c r="SWN76" s="278"/>
      <c r="SWO76" s="278"/>
      <c r="SWP76" s="278"/>
      <c r="SWQ76" s="278"/>
      <c r="SWR76" s="278"/>
      <c r="SWS76" s="278"/>
      <c r="SWT76" s="278"/>
      <c r="SWU76" s="278"/>
      <c r="SWV76" s="278"/>
      <c r="SWW76" s="278"/>
      <c r="SWX76" s="278"/>
      <c r="SWY76" s="278"/>
      <c r="SWZ76" s="278"/>
      <c r="SXA76" s="278"/>
      <c r="SXB76" s="278"/>
      <c r="SXC76" s="278"/>
      <c r="SXD76" s="278"/>
      <c r="SXE76" s="278"/>
      <c r="SXF76" s="278"/>
      <c r="SXG76" s="278"/>
      <c r="SXH76" s="278"/>
      <c r="SXI76" s="278"/>
      <c r="SXJ76" s="278"/>
      <c r="SXK76" s="278"/>
      <c r="SXL76" s="278"/>
      <c r="SXM76" s="278"/>
      <c r="SXN76" s="278"/>
      <c r="SXO76" s="278"/>
      <c r="SXP76" s="278"/>
      <c r="SXQ76" s="278"/>
      <c r="SXR76" s="278"/>
      <c r="SXS76" s="278"/>
      <c r="SXT76" s="278"/>
      <c r="SXU76" s="278"/>
      <c r="SXV76" s="278"/>
      <c r="SXW76" s="278"/>
      <c r="SXX76" s="278"/>
      <c r="SXY76" s="278"/>
      <c r="SXZ76" s="278"/>
      <c r="SYA76" s="278"/>
      <c r="SYB76" s="278"/>
      <c r="SYC76" s="278"/>
      <c r="SYD76" s="278"/>
      <c r="SYE76" s="278"/>
      <c r="SYF76" s="278"/>
      <c r="SYG76" s="278"/>
      <c r="SYH76" s="278"/>
      <c r="SYI76" s="278"/>
      <c r="SYJ76" s="278"/>
      <c r="SYK76" s="278"/>
      <c r="SYL76" s="278"/>
      <c r="SYM76" s="278"/>
      <c r="SYN76" s="278"/>
      <c r="SYO76" s="278"/>
      <c r="SYP76" s="278"/>
      <c r="SYQ76" s="278"/>
      <c r="SYR76" s="278"/>
      <c r="SYS76" s="278"/>
      <c r="SYT76" s="278"/>
      <c r="SYU76" s="278"/>
      <c r="SYV76" s="278"/>
      <c r="SYW76" s="278"/>
      <c r="SYX76" s="278"/>
      <c r="SYY76" s="278"/>
      <c r="SYZ76" s="278"/>
      <c r="SZA76" s="278"/>
      <c r="SZB76" s="278"/>
      <c r="SZC76" s="278"/>
      <c r="SZD76" s="278"/>
      <c r="SZE76" s="278"/>
      <c r="SZF76" s="278"/>
      <c r="SZG76" s="278"/>
      <c r="SZH76" s="278"/>
      <c r="SZI76" s="278"/>
      <c r="SZJ76" s="278"/>
      <c r="SZK76" s="278"/>
      <c r="SZL76" s="278"/>
      <c r="SZM76" s="278"/>
      <c r="SZN76" s="278"/>
      <c r="SZO76" s="278"/>
      <c r="SZP76" s="278"/>
      <c r="SZQ76" s="278"/>
      <c r="SZR76" s="278"/>
      <c r="SZS76" s="278"/>
      <c r="SZT76" s="278"/>
      <c r="SZU76" s="278"/>
      <c r="SZV76" s="278"/>
      <c r="SZW76" s="278"/>
      <c r="SZX76" s="278"/>
      <c r="SZY76" s="278"/>
      <c r="SZZ76" s="278"/>
      <c r="TAA76" s="278"/>
      <c r="TAB76" s="278"/>
      <c r="TAC76" s="278"/>
      <c r="TAD76" s="278"/>
      <c r="TAE76" s="278"/>
      <c r="TAF76" s="278"/>
      <c r="TAG76" s="278"/>
      <c r="TAH76" s="278"/>
      <c r="TAI76" s="278"/>
      <c r="TAJ76" s="278"/>
      <c r="TAK76" s="278"/>
      <c r="TAL76" s="278"/>
      <c r="TAM76" s="278"/>
      <c r="TAN76" s="278"/>
      <c r="TAO76" s="278"/>
      <c r="TAP76" s="278"/>
      <c r="TAQ76" s="278"/>
      <c r="TAR76" s="278"/>
      <c r="TAS76" s="278"/>
      <c r="TAT76" s="278"/>
      <c r="TAU76" s="278"/>
      <c r="TAV76" s="278"/>
      <c r="TAW76" s="278"/>
      <c r="TAX76" s="278"/>
      <c r="TAY76" s="278"/>
      <c r="TAZ76" s="278"/>
      <c r="TBA76" s="278"/>
      <c r="TBB76" s="278"/>
      <c r="TBC76" s="278"/>
      <c r="TBD76" s="278"/>
      <c r="TBE76" s="278"/>
      <c r="TBF76" s="278"/>
      <c r="TBG76" s="278"/>
      <c r="TBH76" s="278"/>
      <c r="TBI76" s="278"/>
      <c r="TBJ76" s="278"/>
      <c r="TBK76" s="278"/>
      <c r="TBL76" s="278"/>
      <c r="TBM76" s="278"/>
      <c r="TBN76" s="278"/>
      <c r="TBO76" s="278"/>
      <c r="TBP76" s="278"/>
      <c r="TBQ76" s="278"/>
      <c r="TBR76" s="278"/>
      <c r="TBS76" s="278"/>
      <c r="TBT76" s="278"/>
      <c r="TBU76" s="278"/>
      <c r="TBV76" s="278"/>
      <c r="TBW76" s="278"/>
      <c r="TBX76" s="278"/>
      <c r="TBY76" s="278"/>
      <c r="TBZ76" s="278"/>
      <c r="TCA76" s="278"/>
      <c r="TCB76" s="278"/>
      <c r="TCC76" s="278"/>
      <c r="TCD76" s="278"/>
      <c r="TCE76" s="278"/>
      <c r="TCF76" s="278"/>
      <c r="TCG76" s="278"/>
      <c r="TCH76" s="278"/>
      <c r="TCI76" s="278"/>
      <c r="TCJ76" s="278"/>
      <c r="TCK76" s="278"/>
      <c r="TCL76" s="278"/>
      <c r="TCM76" s="278"/>
      <c r="TCN76" s="278"/>
      <c r="TCO76" s="278"/>
      <c r="TCP76" s="278"/>
      <c r="TCQ76" s="278"/>
      <c r="TCR76" s="278"/>
      <c r="TCS76" s="278"/>
      <c r="TCT76" s="278"/>
      <c r="TCU76" s="278"/>
      <c r="TCV76" s="278"/>
      <c r="TCW76" s="278"/>
      <c r="TCX76" s="278"/>
      <c r="TCY76" s="278"/>
      <c r="TCZ76" s="278"/>
      <c r="TDA76" s="278"/>
      <c r="TDB76" s="278"/>
      <c r="TDC76" s="278"/>
      <c r="TDD76" s="278"/>
      <c r="TDE76" s="278"/>
      <c r="TDF76" s="278"/>
      <c r="TDG76" s="278"/>
      <c r="TDH76" s="278"/>
      <c r="TDI76" s="278"/>
      <c r="TDJ76" s="278"/>
      <c r="TDK76" s="278"/>
      <c r="TDL76" s="278"/>
      <c r="TDM76" s="278"/>
      <c r="TDN76" s="278"/>
      <c r="TDO76" s="278"/>
      <c r="TDP76" s="278"/>
      <c r="TDQ76" s="278"/>
      <c r="TDR76" s="278"/>
      <c r="TDS76" s="278"/>
      <c r="TDT76" s="278"/>
      <c r="TDU76" s="278"/>
      <c r="TDV76" s="278"/>
      <c r="TDW76" s="278"/>
      <c r="TDX76" s="278"/>
      <c r="TDY76" s="278"/>
      <c r="TDZ76" s="278"/>
      <c r="TEA76" s="278"/>
      <c r="TEB76" s="278"/>
      <c r="TEC76" s="278"/>
      <c r="TED76" s="278"/>
      <c r="TEE76" s="278"/>
      <c r="TEF76" s="278"/>
      <c r="TEG76" s="278"/>
      <c r="TEH76" s="278"/>
      <c r="TEI76" s="278"/>
      <c r="TEJ76" s="278"/>
      <c r="TEK76" s="278"/>
      <c r="TEL76" s="278"/>
      <c r="TEM76" s="278"/>
      <c r="TEN76" s="278"/>
      <c r="TEO76" s="278"/>
      <c r="TEP76" s="278"/>
      <c r="TEQ76" s="278"/>
      <c r="TER76" s="278"/>
      <c r="TES76" s="278"/>
      <c r="TET76" s="278"/>
      <c r="TEU76" s="278"/>
      <c r="TEV76" s="278"/>
      <c r="TEW76" s="278"/>
      <c r="TEX76" s="278"/>
      <c r="TEY76" s="278"/>
      <c r="TEZ76" s="278"/>
      <c r="TFA76" s="278"/>
      <c r="TFB76" s="278"/>
      <c r="TFC76" s="278"/>
      <c r="TFD76" s="278"/>
      <c r="TFE76" s="278"/>
      <c r="TFF76" s="278"/>
      <c r="TFG76" s="278"/>
      <c r="TFH76" s="278"/>
      <c r="TFI76" s="278"/>
      <c r="TFJ76" s="278"/>
      <c r="TFK76" s="278"/>
      <c r="TFL76" s="278"/>
      <c r="TFM76" s="278"/>
      <c r="TFN76" s="278"/>
      <c r="TFO76" s="278"/>
      <c r="TFP76" s="278"/>
      <c r="TFQ76" s="278"/>
      <c r="TFR76" s="278"/>
      <c r="TFS76" s="278"/>
      <c r="TFT76" s="278"/>
      <c r="TFU76" s="278"/>
      <c r="TFV76" s="278"/>
      <c r="TFW76" s="278"/>
      <c r="TFX76" s="278"/>
      <c r="TFY76" s="278"/>
      <c r="TFZ76" s="278"/>
      <c r="TGA76" s="278"/>
      <c r="TGB76" s="278"/>
      <c r="TGC76" s="278"/>
      <c r="TGD76" s="278"/>
      <c r="TGE76" s="278"/>
      <c r="TGF76" s="278"/>
      <c r="TGG76" s="278"/>
      <c r="TGH76" s="278"/>
      <c r="TGI76" s="278"/>
      <c r="TGJ76" s="278"/>
      <c r="TGK76" s="278"/>
      <c r="TGL76" s="278"/>
      <c r="TGM76" s="278"/>
      <c r="TGN76" s="278"/>
      <c r="TGO76" s="278"/>
      <c r="TGP76" s="278"/>
      <c r="TGQ76" s="278"/>
      <c r="TGR76" s="278"/>
      <c r="TGS76" s="278"/>
      <c r="TGT76" s="278"/>
      <c r="TGU76" s="278"/>
      <c r="TGV76" s="278"/>
      <c r="TGW76" s="278"/>
      <c r="TGX76" s="278"/>
      <c r="TGY76" s="278"/>
      <c r="TGZ76" s="278"/>
      <c r="THA76" s="278"/>
      <c r="THB76" s="278"/>
      <c r="THC76" s="278"/>
      <c r="THD76" s="278"/>
      <c r="THE76" s="278"/>
      <c r="THF76" s="278"/>
      <c r="THG76" s="278"/>
      <c r="THH76" s="278"/>
      <c r="THI76" s="278"/>
      <c r="THJ76" s="278"/>
      <c r="THK76" s="278"/>
      <c r="THL76" s="278"/>
      <c r="THM76" s="278"/>
      <c r="THN76" s="278"/>
      <c r="THO76" s="278"/>
      <c r="THP76" s="278"/>
      <c r="THQ76" s="278"/>
      <c r="THR76" s="278"/>
      <c r="THS76" s="278"/>
      <c r="THT76" s="278"/>
      <c r="THU76" s="278"/>
      <c r="THV76" s="278"/>
      <c r="THW76" s="278"/>
      <c r="THX76" s="278"/>
      <c r="THY76" s="278"/>
      <c r="THZ76" s="278"/>
      <c r="TIA76" s="278"/>
      <c r="TIB76" s="278"/>
      <c r="TIC76" s="278"/>
      <c r="TID76" s="278"/>
      <c r="TIE76" s="278"/>
      <c r="TIF76" s="278"/>
      <c r="TIG76" s="278"/>
      <c r="TIH76" s="278"/>
      <c r="TII76" s="278"/>
      <c r="TIJ76" s="278"/>
      <c r="TIK76" s="278"/>
      <c r="TIL76" s="278"/>
      <c r="TIM76" s="278"/>
      <c r="TIN76" s="278"/>
      <c r="TIO76" s="278"/>
      <c r="TIP76" s="278"/>
      <c r="TIQ76" s="278"/>
      <c r="TIR76" s="278"/>
      <c r="TIS76" s="278"/>
      <c r="TIT76" s="278"/>
      <c r="TIU76" s="278"/>
      <c r="TIV76" s="278"/>
      <c r="TIW76" s="278"/>
      <c r="TIX76" s="278"/>
      <c r="TIY76" s="278"/>
      <c r="TIZ76" s="278"/>
      <c r="TJA76" s="278"/>
      <c r="TJB76" s="278"/>
      <c r="TJC76" s="278"/>
      <c r="TJD76" s="278"/>
      <c r="TJE76" s="278"/>
      <c r="TJF76" s="278"/>
      <c r="TJG76" s="278"/>
      <c r="TJH76" s="278"/>
      <c r="TJI76" s="278"/>
      <c r="TJJ76" s="278"/>
      <c r="TJK76" s="278"/>
      <c r="TJL76" s="278"/>
      <c r="TJM76" s="278"/>
      <c r="TJN76" s="278"/>
      <c r="TJO76" s="278"/>
      <c r="TJP76" s="278"/>
      <c r="TJQ76" s="278"/>
      <c r="TJR76" s="278"/>
      <c r="TJS76" s="278"/>
      <c r="TJT76" s="278"/>
      <c r="TJU76" s="278"/>
      <c r="TJV76" s="278"/>
      <c r="TJW76" s="278"/>
      <c r="TJX76" s="278"/>
      <c r="TJY76" s="278"/>
      <c r="TJZ76" s="278"/>
      <c r="TKA76" s="278"/>
      <c r="TKB76" s="278"/>
      <c r="TKC76" s="278"/>
      <c r="TKD76" s="278"/>
      <c r="TKE76" s="278"/>
      <c r="TKF76" s="278"/>
      <c r="TKG76" s="278"/>
      <c r="TKH76" s="278"/>
      <c r="TKI76" s="278"/>
      <c r="TKJ76" s="278"/>
      <c r="TKK76" s="278"/>
      <c r="TKL76" s="278"/>
      <c r="TKM76" s="278"/>
      <c r="TKN76" s="278"/>
      <c r="TKO76" s="278"/>
      <c r="TKP76" s="278"/>
      <c r="TKQ76" s="278"/>
      <c r="TKR76" s="278"/>
      <c r="TKS76" s="278"/>
      <c r="TKT76" s="278"/>
      <c r="TKU76" s="278"/>
      <c r="TKV76" s="278"/>
      <c r="TKW76" s="278"/>
      <c r="TKX76" s="278"/>
      <c r="TKY76" s="278"/>
      <c r="TKZ76" s="278"/>
      <c r="TLA76" s="278"/>
      <c r="TLB76" s="278"/>
      <c r="TLC76" s="278"/>
      <c r="TLD76" s="278"/>
      <c r="TLE76" s="278"/>
      <c r="TLF76" s="278"/>
      <c r="TLG76" s="278"/>
      <c r="TLH76" s="278"/>
      <c r="TLI76" s="278"/>
      <c r="TLJ76" s="278"/>
      <c r="TLK76" s="278"/>
      <c r="TLL76" s="278"/>
      <c r="TLM76" s="278"/>
      <c r="TLN76" s="278"/>
      <c r="TLO76" s="278"/>
      <c r="TLP76" s="278"/>
      <c r="TLQ76" s="278"/>
      <c r="TLR76" s="278"/>
      <c r="TLS76" s="278"/>
      <c r="TLT76" s="278"/>
      <c r="TLU76" s="278"/>
      <c r="TLV76" s="278"/>
      <c r="TLW76" s="278"/>
      <c r="TLX76" s="278"/>
      <c r="TLY76" s="278"/>
      <c r="TLZ76" s="278"/>
      <c r="TMA76" s="278"/>
      <c r="TMB76" s="278"/>
      <c r="TMC76" s="278"/>
      <c r="TMD76" s="278"/>
      <c r="TME76" s="278"/>
      <c r="TMF76" s="278"/>
      <c r="TMG76" s="278"/>
      <c r="TMH76" s="278"/>
      <c r="TMI76" s="278"/>
      <c r="TMJ76" s="278"/>
      <c r="TMK76" s="278"/>
      <c r="TML76" s="278"/>
      <c r="TMM76" s="278"/>
      <c r="TMN76" s="278"/>
      <c r="TMO76" s="278"/>
      <c r="TMP76" s="278"/>
      <c r="TMQ76" s="278"/>
      <c r="TMR76" s="278"/>
      <c r="TMS76" s="278"/>
      <c r="TMT76" s="278"/>
      <c r="TMU76" s="278"/>
      <c r="TMV76" s="278"/>
      <c r="TMW76" s="278"/>
      <c r="TMX76" s="278"/>
      <c r="TMY76" s="278"/>
      <c r="TMZ76" s="278"/>
      <c r="TNA76" s="278"/>
      <c r="TNB76" s="278"/>
      <c r="TNC76" s="278"/>
      <c r="TND76" s="278"/>
      <c r="TNE76" s="278"/>
      <c r="TNF76" s="278"/>
      <c r="TNG76" s="278"/>
      <c r="TNH76" s="278"/>
      <c r="TNI76" s="278"/>
      <c r="TNJ76" s="278"/>
      <c r="TNK76" s="278"/>
      <c r="TNL76" s="278"/>
      <c r="TNM76" s="278"/>
      <c r="TNN76" s="278"/>
      <c r="TNO76" s="278"/>
      <c r="TNP76" s="278"/>
      <c r="TNQ76" s="278"/>
      <c r="TNR76" s="278"/>
      <c r="TNS76" s="278"/>
      <c r="TNT76" s="278"/>
      <c r="TNU76" s="278"/>
      <c r="TNV76" s="278"/>
      <c r="TNW76" s="278"/>
      <c r="TNX76" s="278"/>
      <c r="TNY76" s="278"/>
      <c r="TNZ76" s="278"/>
      <c r="TOA76" s="278"/>
      <c r="TOB76" s="278"/>
      <c r="TOC76" s="278"/>
      <c r="TOD76" s="278"/>
      <c r="TOE76" s="278"/>
      <c r="TOF76" s="278"/>
      <c r="TOG76" s="278"/>
      <c r="TOH76" s="278"/>
      <c r="TOI76" s="278"/>
      <c r="TOJ76" s="278"/>
      <c r="TOK76" s="278"/>
      <c r="TOL76" s="278"/>
      <c r="TOM76" s="278"/>
      <c r="TON76" s="278"/>
      <c r="TOO76" s="278"/>
      <c r="TOP76" s="278"/>
      <c r="TOQ76" s="278"/>
      <c r="TOR76" s="278"/>
      <c r="TOS76" s="278"/>
      <c r="TOT76" s="278"/>
      <c r="TOU76" s="278"/>
      <c r="TOV76" s="278"/>
      <c r="TOW76" s="278"/>
      <c r="TOX76" s="278"/>
      <c r="TOY76" s="278"/>
      <c r="TOZ76" s="278"/>
      <c r="TPA76" s="278"/>
      <c r="TPB76" s="278"/>
      <c r="TPC76" s="278"/>
      <c r="TPD76" s="278"/>
      <c r="TPE76" s="278"/>
      <c r="TPF76" s="278"/>
      <c r="TPG76" s="278"/>
      <c r="TPH76" s="278"/>
      <c r="TPI76" s="278"/>
      <c r="TPJ76" s="278"/>
      <c r="TPK76" s="278"/>
      <c r="TPL76" s="278"/>
      <c r="TPM76" s="278"/>
      <c r="TPN76" s="278"/>
      <c r="TPO76" s="278"/>
      <c r="TPP76" s="278"/>
      <c r="TPQ76" s="278"/>
      <c r="TPR76" s="278"/>
      <c r="TPS76" s="278"/>
      <c r="TPT76" s="278"/>
      <c r="TPU76" s="278"/>
      <c r="TPV76" s="278"/>
      <c r="TPW76" s="278"/>
      <c r="TPX76" s="278"/>
      <c r="TPY76" s="278"/>
      <c r="TPZ76" s="278"/>
      <c r="TQA76" s="278"/>
      <c r="TQB76" s="278"/>
      <c r="TQC76" s="278"/>
      <c r="TQD76" s="278"/>
      <c r="TQE76" s="278"/>
      <c r="TQF76" s="278"/>
      <c r="TQG76" s="278"/>
      <c r="TQH76" s="278"/>
      <c r="TQI76" s="278"/>
      <c r="TQJ76" s="278"/>
      <c r="TQK76" s="278"/>
      <c r="TQL76" s="278"/>
      <c r="TQM76" s="278"/>
      <c r="TQN76" s="278"/>
      <c r="TQO76" s="278"/>
      <c r="TQP76" s="278"/>
      <c r="TQQ76" s="278"/>
      <c r="TQR76" s="278"/>
      <c r="TQS76" s="278"/>
      <c r="TQT76" s="278"/>
      <c r="TQU76" s="278"/>
      <c r="TQV76" s="278"/>
      <c r="TQW76" s="278"/>
      <c r="TQX76" s="278"/>
      <c r="TQY76" s="278"/>
      <c r="TQZ76" s="278"/>
      <c r="TRA76" s="278"/>
      <c r="TRB76" s="278"/>
      <c r="TRC76" s="278"/>
      <c r="TRD76" s="278"/>
      <c r="TRE76" s="278"/>
      <c r="TRF76" s="278"/>
      <c r="TRG76" s="278"/>
      <c r="TRH76" s="278"/>
      <c r="TRI76" s="278"/>
      <c r="TRJ76" s="278"/>
      <c r="TRK76" s="278"/>
      <c r="TRL76" s="278"/>
      <c r="TRM76" s="278"/>
      <c r="TRN76" s="278"/>
      <c r="TRO76" s="278"/>
      <c r="TRP76" s="278"/>
      <c r="TRQ76" s="278"/>
      <c r="TRR76" s="278"/>
      <c r="TRS76" s="278"/>
      <c r="TRT76" s="278"/>
      <c r="TRU76" s="278"/>
      <c r="TRV76" s="278"/>
      <c r="TRW76" s="278"/>
      <c r="TRX76" s="278"/>
      <c r="TRY76" s="278"/>
      <c r="TRZ76" s="278"/>
      <c r="TSA76" s="278"/>
      <c r="TSB76" s="278"/>
      <c r="TSC76" s="278"/>
      <c r="TSD76" s="278"/>
      <c r="TSE76" s="278"/>
      <c r="TSF76" s="278"/>
      <c r="TSG76" s="278"/>
      <c r="TSH76" s="278"/>
      <c r="TSI76" s="278"/>
      <c r="TSJ76" s="278"/>
      <c r="TSK76" s="278"/>
      <c r="TSL76" s="278"/>
      <c r="TSM76" s="278"/>
      <c r="TSN76" s="278"/>
      <c r="TSO76" s="278"/>
      <c r="TSP76" s="278"/>
      <c r="TSQ76" s="278"/>
      <c r="TSR76" s="278"/>
      <c r="TSS76" s="278"/>
      <c r="TST76" s="278"/>
      <c r="TSU76" s="278"/>
      <c r="TSV76" s="278"/>
      <c r="TSW76" s="278"/>
      <c r="TSX76" s="278"/>
      <c r="TSY76" s="278"/>
      <c r="TSZ76" s="278"/>
      <c r="TTA76" s="278"/>
      <c r="TTB76" s="278"/>
      <c r="TTC76" s="278"/>
      <c r="TTD76" s="278"/>
      <c r="TTE76" s="278"/>
      <c r="TTF76" s="278"/>
      <c r="TTG76" s="278"/>
      <c r="TTH76" s="278"/>
      <c r="TTI76" s="278"/>
      <c r="TTJ76" s="278"/>
      <c r="TTK76" s="278"/>
      <c r="TTL76" s="278"/>
      <c r="TTM76" s="278"/>
      <c r="TTN76" s="278"/>
      <c r="TTO76" s="278"/>
      <c r="TTP76" s="278"/>
      <c r="TTQ76" s="278"/>
      <c r="TTR76" s="278"/>
      <c r="TTS76" s="278"/>
      <c r="TTT76" s="278"/>
      <c r="TTU76" s="278"/>
      <c r="TTV76" s="278"/>
      <c r="TTW76" s="278"/>
      <c r="TTX76" s="278"/>
      <c r="TTY76" s="278"/>
      <c r="TTZ76" s="278"/>
      <c r="TUA76" s="278"/>
      <c r="TUB76" s="278"/>
      <c r="TUC76" s="278"/>
      <c r="TUD76" s="278"/>
      <c r="TUE76" s="278"/>
      <c r="TUF76" s="278"/>
      <c r="TUG76" s="278"/>
      <c r="TUH76" s="278"/>
      <c r="TUI76" s="278"/>
      <c r="TUJ76" s="278"/>
      <c r="TUK76" s="278"/>
      <c r="TUL76" s="278"/>
      <c r="TUM76" s="278"/>
      <c r="TUN76" s="278"/>
      <c r="TUO76" s="278"/>
      <c r="TUP76" s="278"/>
      <c r="TUQ76" s="278"/>
      <c r="TUR76" s="278"/>
      <c r="TUS76" s="278"/>
      <c r="TUT76" s="278"/>
      <c r="TUU76" s="278"/>
      <c r="TUV76" s="278"/>
      <c r="TUW76" s="278"/>
      <c r="TUX76" s="278"/>
      <c r="TUY76" s="278"/>
      <c r="TUZ76" s="278"/>
      <c r="TVA76" s="278"/>
      <c r="TVB76" s="278"/>
      <c r="TVC76" s="278"/>
      <c r="TVD76" s="278"/>
      <c r="TVE76" s="278"/>
      <c r="TVF76" s="278"/>
      <c r="TVG76" s="278"/>
      <c r="TVH76" s="278"/>
      <c r="TVI76" s="278"/>
      <c r="TVJ76" s="278"/>
      <c r="TVK76" s="278"/>
      <c r="TVL76" s="278"/>
      <c r="TVM76" s="278"/>
      <c r="TVN76" s="278"/>
      <c r="TVO76" s="278"/>
      <c r="TVP76" s="278"/>
      <c r="TVQ76" s="278"/>
      <c r="TVR76" s="278"/>
      <c r="TVS76" s="278"/>
      <c r="TVT76" s="278"/>
      <c r="TVU76" s="278"/>
      <c r="TVV76" s="278"/>
      <c r="TVW76" s="278"/>
      <c r="TVX76" s="278"/>
      <c r="TVY76" s="278"/>
      <c r="TVZ76" s="278"/>
      <c r="TWA76" s="278"/>
      <c r="TWB76" s="278"/>
      <c r="TWC76" s="278"/>
      <c r="TWD76" s="278"/>
      <c r="TWE76" s="278"/>
      <c r="TWF76" s="278"/>
      <c r="TWG76" s="278"/>
      <c r="TWH76" s="278"/>
      <c r="TWI76" s="278"/>
      <c r="TWJ76" s="278"/>
      <c r="TWK76" s="278"/>
      <c r="TWL76" s="278"/>
      <c r="TWM76" s="278"/>
      <c r="TWN76" s="278"/>
      <c r="TWO76" s="278"/>
      <c r="TWP76" s="278"/>
      <c r="TWQ76" s="278"/>
      <c r="TWR76" s="278"/>
      <c r="TWS76" s="278"/>
      <c r="TWT76" s="278"/>
      <c r="TWU76" s="278"/>
      <c r="TWV76" s="278"/>
      <c r="TWW76" s="278"/>
      <c r="TWX76" s="278"/>
      <c r="TWY76" s="278"/>
      <c r="TWZ76" s="278"/>
      <c r="TXA76" s="278"/>
      <c r="TXB76" s="278"/>
      <c r="TXC76" s="278"/>
      <c r="TXD76" s="278"/>
      <c r="TXE76" s="278"/>
      <c r="TXF76" s="278"/>
      <c r="TXG76" s="278"/>
      <c r="TXH76" s="278"/>
      <c r="TXI76" s="278"/>
      <c r="TXJ76" s="278"/>
      <c r="TXK76" s="278"/>
      <c r="TXL76" s="278"/>
      <c r="TXM76" s="278"/>
      <c r="TXN76" s="278"/>
      <c r="TXO76" s="278"/>
      <c r="TXP76" s="278"/>
      <c r="TXQ76" s="278"/>
      <c r="TXR76" s="278"/>
      <c r="TXS76" s="278"/>
      <c r="TXT76" s="278"/>
      <c r="TXU76" s="278"/>
      <c r="TXV76" s="278"/>
      <c r="TXW76" s="278"/>
      <c r="TXX76" s="278"/>
      <c r="TXY76" s="278"/>
      <c r="TXZ76" s="278"/>
      <c r="TYA76" s="278"/>
      <c r="TYB76" s="278"/>
      <c r="TYC76" s="278"/>
      <c r="TYD76" s="278"/>
      <c r="TYE76" s="278"/>
      <c r="TYF76" s="278"/>
      <c r="TYG76" s="278"/>
      <c r="TYH76" s="278"/>
      <c r="TYI76" s="278"/>
      <c r="TYJ76" s="278"/>
      <c r="TYK76" s="278"/>
      <c r="TYL76" s="278"/>
      <c r="TYM76" s="278"/>
      <c r="TYN76" s="278"/>
      <c r="TYO76" s="278"/>
      <c r="TYP76" s="278"/>
      <c r="TYQ76" s="278"/>
      <c r="TYR76" s="278"/>
      <c r="TYS76" s="278"/>
      <c r="TYT76" s="278"/>
      <c r="TYU76" s="278"/>
      <c r="TYV76" s="278"/>
      <c r="TYW76" s="278"/>
      <c r="TYX76" s="278"/>
      <c r="TYY76" s="278"/>
      <c r="TYZ76" s="278"/>
      <c r="TZA76" s="278"/>
      <c r="TZB76" s="278"/>
      <c r="TZC76" s="278"/>
      <c r="TZD76" s="278"/>
      <c r="TZE76" s="278"/>
      <c r="TZF76" s="278"/>
      <c r="TZG76" s="278"/>
      <c r="TZH76" s="278"/>
      <c r="TZI76" s="278"/>
      <c r="TZJ76" s="278"/>
      <c r="TZK76" s="278"/>
      <c r="TZL76" s="278"/>
      <c r="TZM76" s="278"/>
      <c r="TZN76" s="278"/>
      <c r="TZO76" s="278"/>
      <c r="TZP76" s="278"/>
      <c r="TZQ76" s="278"/>
      <c r="TZR76" s="278"/>
      <c r="TZS76" s="278"/>
      <c r="TZT76" s="278"/>
      <c r="TZU76" s="278"/>
      <c r="TZV76" s="278"/>
      <c r="TZW76" s="278"/>
      <c r="TZX76" s="278"/>
      <c r="TZY76" s="278"/>
      <c r="TZZ76" s="278"/>
      <c r="UAA76" s="278"/>
      <c r="UAB76" s="278"/>
      <c r="UAC76" s="278"/>
      <c r="UAD76" s="278"/>
      <c r="UAE76" s="278"/>
      <c r="UAF76" s="278"/>
      <c r="UAG76" s="278"/>
      <c r="UAH76" s="278"/>
      <c r="UAI76" s="278"/>
      <c r="UAJ76" s="278"/>
      <c r="UAK76" s="278"/>
      <c r="UAL76" s="278"/>
      <c r="UAM76" s="278"/>
      <c r="UAN76" s="278"/>
      <c r="UAO76" s="278"/>
      <c r="UAP76" s="278"/>
      <c r="UAQ76" s="278"/>
      <c r="UAR76" s="278"/>
      <c r="UAS76" s="278"/>
      <c r="UAT76" s="278"/>
      <c r="UAU76" s="278"/>
      <c r="UAV76" s="278"/>
      <c r="UAW76" s="278"/>
      <c r="UAX76" s="278"/>
      <c r="UAY76" s="278"/>
      <c r="UAZ76" s="278"/>
      <c r="UBA76" s="278"/>
      <c r="UBB76" s="278"/>
      <c r="UBC76" s="278"/>
      <c r="UBD76" s="278"/>
      <c r="UBE76" s="278"/>
      <c r="UBF76" s="278"/>
      <c r="UBG76" s="278"/>
      <c r="UBH76" s="278"/>
      <c r="UBI76" s="278"/>
      <c r="UBJ76" s="278"/>
      <c r="UBK76" s="278"/>
      <c r="UBL76" s="278"/>
      <c r="UBM76" s="278"/>
      <c r="UBN76" s="278"/>
      <c r="UBO76" s="278"/>
      <c r="UBP76" s="278"/>
      <c r="UBQ76" s="278"/>
      <c r="UBR76" s="278"/>
      <c r="UBS76" s="278"/>
      <c r="UBT76" s="278"/>
      <c r="UBU76" s="278"/>
      <c r="UBV76" s="278"/>
      <c r="UBW76" s="278"/>
      <c r="UBX76" s="278"/>
      <c r="UBY76" s="278"/>
      <c r="UBZ76" s="278"/>
      <c r="UCA76" s="278"/>
      <c r="UCB76" s="278"/>
      <c r="UCC76" s="278"/>
      <c r="UCD76" s="278"/>
      <c r="UCE76" s="278"/>
      <c r="UCF76" s="278"/>
      <c r="UCG76" s="278"/>
      <c r="UCH76" s="278"/>
      <c r="UCI76" s="278"/>
      <c r="UCJ76" s="278"/>
      <c r="UCK76" s="278"/>
      <c r="UCL76" s="278"/>
      <c r="UCM76" s="278"/>
      <c r="UCN76" s="278"/>
      <c r="UCO76" s="278"/>
      <c r="UCP76" s="278"/>
      <c r="UCQ76" s="278"/>
      <c r="UCR76" s="278"/>
      <c r="UCS76" s="278"/>
      <c r="UCT76" s="278"/>
      <c r="UCU76" s="278"/>
      <c r="UCV76" s="278"/>
      <c r="UCW76" s="278"/>
      <c r="UCX76" s="278"/>
      <c r="UCY76" s="278"/>
      <c r="UCZ76" s="278"/>
      <c r="UDA76" s="278"/>
      <c r="UDB76" s="278"/>
      <c r="UDC76" s="278"/>
      <c r="UDD76" s="278"/>
      <c r="UDE76" s="278"/>
      <c r="UDF76" s="278"/>
      <c r="UDG76" s="278"/>
      <c r="UDH76" s="278"/>
      <c r="UDI76" s="278"/>
      <c r="UDJ76" s="278"/>
      <c r="UDK76" s="278"/>
      <c r="UDL76" s="278"/>
      <c r="UDM76" s="278"/>
      <c r="UDN76" s="278"/>
      <c r="UDO76" s="278"/>
      <c r="UDP76" s="278"/>
      <c r="UDQ76" s="278"/>
      <c r="UDR76" s="278"/>
      <c r="UDS76" s="278"/>
      <c r="UDT76" s="278"/>
      <c r="UDU76" s="278"/>
      <c r="UDV76" s="278"/>
      <c r="UDW76" s="278"/>
      <c r="UDX76" s="278"/>
      <c r="UDY76" s="278"/>
      <c r="UDZ76" s="278"/>
      <c r="UEA76" s="278"/>
      <c r="UEB76" s="278"/>
      <c r="UEC76" s="278"/>
      <c r="UED76" s="278"/>
      <c r="UEE76" s="278"/>
      <c r="UEF76" s="278"/>
      <c r="UEG76" s="278"/>
      <c r="UEH76" s="278"/>
      <c r="UEI76" s="278"/>
      <c r="UEJ76" s="278"/>
      <c r="UEK76" s="278"/>
      <c r="UEL76" s="278"/>
      <c r="UEM76" s="278"/>
      <c r="UEN76" s="278"/>
      <c r="UEO76" s="278"/>
      <c r="UEP76" s="278"/>
      <c r="UEQ76" s="278"/>
      <c r="UER76" s="278"/>
      <c r="UES76" s="278"/>
      <c r="UET76" s="278"/>
      <c r="UEU76" s="278"/>
      <c r="UEV76" s="278"/>
      <c r="UEW76" s="278"/>
      <c r="UEX76" s="278"/>
      <c r="UEY76" s="278"/>
      <c r="UEZ76" s="278"/>
      <c r="UFA76" s="278"/>
      <c r="UFB76" s="278"/>
      <c r="UFC76" s="278"/>
      <c r="UFD76" s="278"/>
      <c r="UFE76" s="278"/>
      <c r="UFF76" s="278"/>
      <c r="UFG76" s="278"/>
      <c r="UFH76" s="278"/>
      <c r="UFI76" s="278"/>
      <c r="UFJ76" s="278"/>
      <c r="UFK76" s="278"/>
      <c r="UFL76" s="278"/>
      <c r="UFM76" s="278"/>
      <c r="UFN76" s="278"/>
      <c r="UFO76" s="278"/>
      <c r="UFP76" s="278"/>
      <c r="UFQ76" s="278"/>
      <c r="UFR76" s="278"/>
      <c r="UFS76" s="278"/>
      <c r="UFT76" s="278"/>
      <c r="UFU76" s="278"/>
      <c r="UFV76" s="278"/>
      <c r="UFW76" s="278"/>
      <c r="UFX76" s="278"/>
      <c r="UFY76" s="278"/>
      <c r="UFZ76" s="278"/>
      <c r="UGA76" s="278"/>
      <c r="UGB76" s="278"/>
      <c r="UGC76" s="278"/>
      <c r="UGD76" s="278"/>
      <c r="UGE76" s="278"/>
      <c r="UGF76" s="278"/>
      <c r="UGG76" s="278"/>
      <c r="UGH76" s="278"/>
      <c r="UGI76" s="278"/>
      <c r="UGJ76" s="278"/>
      <c r="UGK76" s="278"/>
      <c r="UGL76" s="278"/>
      <c r="UGM76" s="278"/>
      <c r="UGN76" s="278"/>
      <c r="UGO76" s="278"/>
      <c r="UGP76" s="278"/>
      <c r="UGQ76" s="278"/>
      <c r="UGR76" s="278"/>
      <c r="UGS76" s="278"/>
      <c r="UGT76" s="278"/>
      <c r="UGU76" s="278"/>
      <c r="UGV76" s="278"/>
      <c r="UGW76" s="278"/>
      <c r="UGX76" s="278"/>
      <c r="UGY76" s="278"/>
      <c r="UGZ76" s="278"/>
      <c r="UHA76" s="278"/>
      <c r="UHB76" s="278"/>
      <c r="UHC76" s="278"/>
      <c r="UHD76" s="278"/>
      <c r="UHE76" s="278"/>
      <c r="UHF76" s="278"/>
      <c r="UHG76" s="278"/>
      <c r="UHH76" s="278"/>
      <c r="UHI76" s="278"/>
      <c r="UHJ76" s="278"/>
      <c r="UHK76" s="278"/>
      <c r="UHL76" s="278"/>
      <c r="UHM76" s="278"/>
      <c r="UHN76" s="278"/>
      <c r="UHO76" s="278"/>
      <c r="UHP76" s="278"/>
      <c r="UHQ76" s="278"/>
      <c r="UHR76" s="278"/>
      <c r="UHS76" s="278"/>
      <c r="UHT76" s="278"/>
      <c r="UHU76" s="278"/>
      <c r="UHV76" s="278"/>
      <c r="UHW76" s="278"/>
      <c r="UHX76" s="278"/>
      <c r="UHY76" s="278"/>
      <c r="UHZ76" s="278"/>
      <c r="UIA76" s="278"/>
      <c r="UIB76" s="278"/>
      <c r="UIC76" s="278"/>
      <c r="UID76" s="278"/>
      <c r="UIE76" s="278"/>
      <c r="UIF76" s="278"/>
      <c r="UIG76" s="278"/>
      <c r="UIH76" s="278"/>
      <c r="UII76" s="278"/>
      <c r="UIJ76" s="278"/>
      <c r="UIK76" s="278"/>
      <c r="UIL76" s="278"/>
      <c r="UIM76" s="278"/>
      <c r="UIN76" s="278"/>
      <c r="UIO76" s="278"/>
      <c r="UIP76" s="278"/>
      <c r="UIQ76" s="278"/>
      <c r="UIR76" s="278"/>
      <c r="UIS76" s="278"/>
      <c r="UIT76" s="278"/>
      <c r="UIU76" s="278"/>
      <c r="UIV76" s="278"/>
      <c r="UIW76" s="278"/>
      <c r="UIX76" s="278"/>
      <c r="UIY76" s="278"/>
      <c r="UIZ76" s="278"/>
      <c r="UJA76" s="278"/>
      <c r="UJB76" s="278"/>
      <c r="UJC76" s="278"/>
      <c r="UJD76" s="278"/>
      <c r="UJE76" s="278"/>
      <c r="UJF76" s="278"/>
      <c r="UJG76" s="278"/>
      <c r="UJH76" s="278"/>
      <c r="UJI76" s="278"/>
      <c r="UJJ76" s="278"/>
      <c r="UJK76" s="278"/>
      <c r="UJL76" s="278"/>
      <c r="UJM76" s="278"/>
      <c r="UJN76" s="278"/>
      <c r="UJO76" s="278"/>
      <c r="UJP76" s="278"/>
      <c r="UJQ76" s="278"/>
      <c r="UJR76" s="278"/>
      <c r="UJS76" s="278"/>
      <c r="UJT76" s="278"/>
      <c r="UJU76" s="278"/>
      <c r="UJV76" s="278"/>
      <c r="UJW76" s="278"/>
      <c r="UJX76" s="278"/>
      <c r="UJY76" s="278"/>
      <c r="UJZ76" s="278"/>
      <c r="UKA76" s="278"/>
      <c r="UKB76" s="278"/>
      <c r="UKC76" s="278"/>
      <c r="UKD76" s="278"/>
      <c r="UKE76" s="278"/>
      <c r="UKF76" s="278"/>
      <c r="UKG76" s="278"/>
      <c r="UKH76" s="278"/>
      <c r="UKI76" s="278"/>
      <c r="UKJ76" s="278"/>
      <c r="UKK76" s="278"/>
      <c r="UKL76" s="278"/>
      <c r="UKM76" s="278"/>
      <c r="UKN76" s="278"/>
      <c r="UKO76" s="278"/>
      <c r="UKP76" s="278"/>
      <c r="UKQ76" s="278"/>
      <c r="UKR76" s="278"/>
      <c r="UKS76" s="278"/>
      <c r="UKT76" s="278"/>
      <c r="UKU76" s="278"/>
      <c r="UKV76" s="278"/>
      <c r="UKW76" s="278"/>
      <c r="UKX76" s="278"/>
      <c r="UKY76" s="278"/>
      <c r="UKZ76" s="278"/>
      <c r="ULA76" s="278"/>
      <c r="ULB76" s="278"/>
      <c r="ULC76" s="278"/>
      <c r="ULD76" s="278"/>
      <c r="ULE76" s="278"/>
      <c r="ULF76" s="278"/>
      <c r="ULG76" s="278"/>
      <c r="ULH76" s="278"/>
      <c r="ULI76" s="278"/>
      <c r="ULJ76" s="278"/>
      <c r="ULK76" s="278"/>
      <c r="ULL76" s="278"/>
      <c r="ULM76" s="278"/>
      <c r="ULN76" s="278"/>
      <c r="ULO76" s="278"/>
      <c r="ULP76" s="278"/>
      <c r="ULQ76" s="278"/>
      <c r="ULR76" s="278"/>
      <c r="ULS76" s="278"/>
      <c r="ULT76" s="278"/>
      <c r="ULU76" s="278"/>
      <c r="ULV76" s="278"/>
      <c r="ULW76" s="278"/>
      <c r="ULX76" s="278"/>
      <c r="ULY76" s="278"/>
      <c r="ULZ76" s="278"/>
      <c r="UMA76" s="278"/>
      <c r="UMB76" s="278"/>
      <c r="UMC76" s="278"/>
      <c r="UMD76" s="278"/>
      <c r="UME76" s="278"/>
      <c r="UMF76" s="278"/>
      <c r="UMG76" s="278"/>
      <c r="UMH76" s="278"/>
      <c r="UMI76" s="278"/>
      <c r="UMJ76" s="278"/>
      <c r="UMK76" s="278"/>
      <c r="UML76" s="278"/>
      <c r="UMM76" s="278"/>
      <c r="UMN76" s="278"/>
      <c r="UMO76" s="278"/>
      <c r="UMP76" s="278"/>
      <c r="UMQ76" s="278"/>
      <c r="UMR76" s="278"/>
      <c r="UMS76" s="278"/>
      <c r="UMT76" s="278"/>
      <c r="UMU76" s="278"/>
      <c r="UMV76" s="278"/>
      <c r="UMW76" s="278"/>
      <c r="UMX76" s="278"/>
      <c r="UMY76" s="278"/>
      <c r="UMZ76" s="278"/>
      <c r="UNA76" s="278"/>
      <c r="UNB76" s="278"/>
      <c r="UNC76" s="278"/>
      <c r="UND76" s="278"/>
      <c r="UNE76" s="278"/>
      <c r="UNF76" s="278"/>
      <c r="UNG76" s="278"/>
      <c r="UNH76" s="278"/>
      <c r="UNI76" s="278"/>
      <c r="UNJ76" s="278"/>
      <c r="UNK76" s="278"/>
      <c r="UNL76" s="278"/>
      <c r="UNM76" s="278"/>
      <c r="UNN76" s="278"/>
      <c r="UNO76" s="278"/>
      <c r="UNP76" s="278"/>
      <c r="UNQ76" s="278"/>
      <c r="UNR76" s="278"/>
      <c r="UNS76" s="278"/>
      <c r="UNT76" s="278"/>
      <c r="UNU76" s="278"/>
      <c r="UNV76" s="278"/>
      <c r="UNW76" s="278"/>
      <c r="UNX76" s="278"/>
      <c r="UNY76" s="278"/>
      <c r="UNZ76" s="278"/>
      <c r="UOA76" s="278"/>
      <c r="UOB76" s="278"/>
      <c r="UOC76" s="278"/>
      <c r="UOD76" s="278"/>
      <c r="UOE76" s="278"/>
      <c r="UOF76" s="278"/>
      <c r="UOG76" s="278"/>
      <c r="UOH76" s="278"/>
      <c r="UOI76" s="278"/>
      <c r="UOJ76" s="278"/>
      <c r="UOK76" s="278"/>
      <c r="UOL76" s="278"/>
      <c r="UOM76" s="278"/>
      <c r="UON76" s="278"/>
      <c r="UOO76" s="278"/>
      <c r="UOP76" s="278"/>
      <c r="UOQ76" s="278"/>
      <c r="UOR76" s="278"/>
      <c r="UOS76" s="278"/>
      <c r="UOT76" s="278"/>
      <c r="UOU76" s="278"/>
      <c r="UOV76" s="278"/>
      <c r="UOW76" s="278"/>
      <c r="UOX76" s="278"/>
      <c r="UOY76" s="278"/>
      <c r="UOZ76" s="278"/>
      <c r="UPA76" s="278"/>
      <c r="UPB76" s="278"/>
      <c r="UPC76" s="278"/>
      <c r="UPD76" s="278"/>
      <c r="UPE76" s="278"/>
      <c r="UPF76" s="278"/>
      <c r="UPG76" s="278"/>
      <c r="UPH76" s="278"/>
      <c r="UPI76" s="278"/>
      <c r="UPJ76" s="278"/>
      <c r="UPK76" s="278"/>
      <c r="UPL76" s="278"/>
      <c r="UPM76" s="278"/>
      <c r="UPN76" s="278"/>
      <c r="UPO76" s="278"/>
      <c r="UPP76" s="278"/>
      <c r="UPQ76" s="278"/>
      <c r="UPR76" s="278"/>
      <c r="UPS76" s="278"/>
      <c r="UPT76" s="278"/>
      <c r="UPU76" s="278"/>
      <c r="UPV76" s="278"/>
      <c r="UPW76" s="278"/>
      <c r="UPX76" s="278"/>
      <c r="UPY76" s="278"/>
      <c r="UPZ76" s="278"/>
      <c r="UQA76" s="278"/>
      <c r="UQB76" s="278"/>
      <c r="UQC76" s="278"/>
      <c r="UQD76" s="278"/>
      <c r="UQE76" s="278"/>
      <c r="UQF76" s="278"/>
      <c r="UQG76" s="278"/>
      <c r="UQH76" s="278"/>
      <c r="UQI76" s="278"/>
      <c r="UQJ76" s="278"/>
      <c r="UQK76" s="278"/>
      <c r="UQL76" s="278"/>
      <c r="UQM76" s="278"/>
      <c r="UQN76" s="278"/>
      <c r="UQO76" s="278"/>
      <c r="UQP76" s="278"/>
      <c r="UQQ76" s="278"/>
      <c r="UQR76" s="278"/>
      <c r="UQS76" s="278"/>
      <c r="UQT76" s="278"/>
      <c r="UQU76" s="278"/>
      <c r="UQV76" s="278"/>
      <c r="UQW76" s="278"/>
      <c r="UQX76" s="278"/>
      <c r="UQY76" s="278"/>
      <c r="UQZ76" s="278"/>
      <c r="URA76" s="278"/>
      <c r="URB76" s="278"/>
      <c r="URC76" s="278"/>
      <c r="URD76" s="278"/>
      <c r="URE76" s="278"/>
      <c r="URF76" s="278"/>
      <c r="URG76" s="278"/>
      <c r="URH76" s="278"/>
      <c r="URI76" s="278"/>
      <c r="URJ76" s="278"/>
      <c r="URK76" s="278"/>
      <c r="URL76" s="278"/>
      <c r="URM76" s="278"/>
      <c r="URN76" s="278"/>
      <c r="URO76" s="278"/>
      <c r="URP76" s="278"/>
      <c r="URQ76" s="278"/>
      <c r="URR76" s="278"/>
      <c r="URS76" s="278"/>
      <c r="URT76" s="278"/>
      <c r="URU76" s="278"/>
      <c r="URV76" s="278"/>
      <c r="URW76" s="278"/>
      <c r="URX76" s="278"/>
      <c r="URY76" s="278"/>
      <c r="URZ76" s="278"/>
      <c r="USA76" s="278"/>
      <c r="USB76" s="278"/>
      <c r="USC76" s="278"/>
      <c r="USD76" s="278"/>
      <c r="USE76" s="278"/>
      <c r="USF76" s="278"/>
      <c r="USG76" s="278"/>
      <c r="USH76" s="278"/>
      <c r="USI76" s="278"/>
      <c r="USJ76" s="278"/>
      <c r="USK76" s="278"/>
      <c r="USL76" s="278"/>
      <c r="USM76" s="278"/>
      <c r="USN76" s="278"/>
      <c r="USO76" s="278"/>
      <c r="USP76" s="278"/>
      <c r="USQ76" s="278"/>
      <c r="USR76" s="278"/>
      <c r="USS76" s="278"/>
      <c r="UST76" s="278"/>
      <c r="USU76" s="278"/>
      <c r="USV76" s="278"/>
      <c r="USW76" s="278"/>
      <c r="USX76" s="278"/>
      <c r="USY76" s="278"/>
      <c r="USZ76" s="278"/>
      <c r="UTA76" s="278"/>
      <c r="UTB76" s="278"/>
      <c r="UTC76" s="278"/>
      <c r="UTD76" s="278"/>
      <c r="UTE76" s="278"/>
      <c r="UTF76" s="278"/>
      <c r="UTG76" s="278"/>
      <c r="UTH76" s="278"/>
      <c r="UTI76" s="278"/>
      <c r="UTJ76" s="278"/>
      <c r="UTK76" s="278"/>
      <c r="UTL76" s="278"/>
      <c r="UTM76" s="278"/>
      <c r="UTN76" s="278"/>
      <c r="UTO76" s="278"/>
      <c r="UTP76" s="278"/>
      <c r="UTQ76" s="278"/>
      <c r="UTR76" s="278"/>
      <c r="UTS76" s="278"/>
      <c r="UTT76" s="278"/>
      <c r="UTU76" s="278"/>
      <c r="UTV76" s="278"/>
      <c r="UTW76" s="278"/>
      <c r="UTX76" s="278"/>
      <c r="UTY76" s="278"/>
      <c r="UTZ76" s="278"/>
      <c r="UUA76" s="278"/>
      <c r="UUB76" s="278"/>
      <c r="UUC76" s="278"/>
      <c r="UUD76" s="278"/>
      <c r="UUE76" s="278"/>
      <c r="UUF76" s="278"/>
      <c r="UUG76" s="278"/>
      <c r="UUH76" s="278"/>
      <c r="UUI76" s="278"/>
      <c r="UUJ76" s="278"/>
      <c r="UUK76" s="278"/>
      <c r="UUL76" s="278"/>
      <c r="UUM76" s="278"/>
      <c r="UUN76" s="278"/>
      <c r="UUO76" s="278"/>
      <c r="UUP76" s="278"/>
      <c r="UUQ76" s="278"/>
      <c r="UUR76" s="278"/>
      <c r="UUS76" s="278"/>
      <c r="UUT76" s="278"/>
      <c r="UUU76" s="278"/>
      <c r="UUV76" s="278"/>
      <c r="UUW76" s="278"/>
      <c r="UUX76" s="278"/>
      <c r="UUY76" s="278"/>
      <c r="UUZ76" s="278"/>
      <c r="UVA76" s="278"/>
      <c r="UVB76" s="278"/>
      <c r="UVC76" s="278"/>
      <c r="UVD76" s="278"/>
      <c r="UVE76" s="278"/>
      <c r="UVF76" s="278"/>
      <c r="UVG76" s="278"/>
      <c r="UVH76" s="278"/>
      <c r="UVI76" s="278"/>
      <c r="UVJ76" s="278"/>
      <c r="UVK76" s="278"/>
      <c r="UVL76" s="278"/>
      <c r="UVM76" s="278"/>
      <c r="UVN76" s="278"/>
      <c r="UVO76" s="278"/>
      <c r="UVP76" s="278"/>
      <c r="UVQ76" s="278"/>
      <c r="UVR76" s="278"/>
      <c r="UVS76" s="278"/>
      <c r="UVT76" s="278"/>
      <c r="UVU76" s="278"/>
      <c r="UVV76" s="278"/>
      <c r="UVW76" s="278"/>
      <c r="UVX76" s="278"/>
      <c r="UVY76" s="278"/>
      <c r="UVZ76" s="278"/>
      <c r="UWA76" s="278"/>
      <c r="UWB76" s="278"/>
      <c r="UWC76" s="278"/>
      <c r="UWD76" s="278"/>
      <c r="UWE76" s="278"/>
      <c r="UWF76" s="278"/>
      <c r="UWG76" s="278"/>
      <c r="UWH76" s="278"/>
      <c r="UWI76" s="278"/>
      <c r="UWJ76" s="278"/>
      <c r="UWK76" s="278"/>
      <c r="UWL76" s="278"/>
      <c r="UWM76" s="278"/>
      <c r="UWN76" s="278"/>
      <c r="UWO76" s="278"/>
      <c r="UWP76" s="278"/>
      <c r="UWQ76" s="278"/>
      <c r="UWR76" s="278"/>
      <c r="UWS76" s="278"/>
      <c r="UWT76" s="278"/>
      <c r="UWU76" s="278"/>
      <c r="UWV76" s="278"/>
      <c r="UWW76" s="278"/>
      <c r="UWX76" s="278"/>
      <c r="UWY76" s="278"/>
      <c r="UWZ76" s="278"/>
      <c r="UXA76" s="278"/>
      <c r="UXB76" s="278"/>
      <c r="UXC76" s="278"/>
      <c r="UXD76" s="278"/>
      <c r="UXE76" s="278"/>
      <c r="UXF76" s="278"/>
      <c r="UXG76" s="278"/>
      <c r="UXH76" s="278"/>
      <c r="UXI76" s="278"/>
      <c r="UXJ76" s="278"/>
      <c r="UXK76" s="278"/>
      <c r="UXL76" s="278"/>
      <c r="UXM76" s="278"/>
      <c r="UXN76" s="278"/>
      <c r="UXO76" s="278"/>
      <c r="UXP76" s="278"/>
      <c r="UXQ76" s="278"/>
      <c r="UXR76" s="278"/>
      <c r="UXS76" s="278"/>
      <c r="UXT76" s="278"/>
      <c r="UXU76" s="278"/>
      <c r="UXV76" s="278"/>
      <c r="UXW76" s="278"/>
      <c r="UXX76" s="278"/>
      <c r="UXY76" s="278"/>
      <c r="UXZ76" s="278"/>
      <c r="UYA76" s="278"/>
      <c r="UYB76" s="278"/>
      <c r="UYC76" s="278"/>
      <c r="UYD76" s="278"/>
      <c r="UYE76" s="278"/>
      <c r="UYF76" s="278"/>
      <c r="UYG76" s="278"/>
      <c r="UYH76" s="278"/>
      <c r="UYI76" s="278"/>
      <c r="UYJ76" s="278"/>
      <c r="UYK76" s="278"/>
      <c r="UYL76" s="278"/>
      <c r="UYM76" s="278"/>
      <c r="UYN76" s="278"/>
      <c r="UYO76" s="278"/>
      <c r="UYP76" s="278"/>
      <c r="UYQ76" s="278"/>
      <c r="UYR76" s="278"/>
      <c r="UYS76" s="278"/>
      <c r="UYT76" s="278"/>
      <c r="UYU76" s="278"/>
      <c r="UYV76" s="278"/>
      <c r="UYW76" s="278"/>
      <c r="UYX76" s="278"/>
      <c r="UYY76" s="278"/>
      <c r="UYZ76" s="278"/>
      <c r="UZA76" s="278"/>
      <c r="UZB76" s="278"/>
      <c r="UZC76" s="278"/>
      <c r="UZD76" s="278"/>
      <c r="UZE76" s="278"/>
      <c r="UZF76" s="278"/>
      <c r="UZG76" s="278"/>
      <c r="UZH76" s="278"/>
      <c r="UZI76" s="278"/>
      <c r="UZJ76" s="278"/>
      <c r="UZK76" s="278"/>
      <c r="UZL76" s="278"/>
      <c r="UZM76" s="278"/>
      <c r="UZN76" s="278"/>
      <c r="UZO76" s="278"/>
      <c r="UZP76" s="278"/>
      <c r="UZQ76" s="278"/>
      <c r="UZR76" s="278"/>
      <c r="UZS76" s="278"/>
      <c r="UZT76" s="278"/>
      <c r="UZU76" s="278"/>
      <c r="UZV76" s="278"/>
      <c r="UZW76" s="278"/>
      <c r="UZX76" s="278"/>
      <c r="UZY76" s="278"/>
      <c r="UZZ76" s="278"/>
      <c r="VAA76" s="278"/>
      <c r="VAB76" s="278"/>
      <c r="VAC76" s="278"/>
      <c r="VAD76" s="278"/>
      <c r="VAE76" s="278"/>
      <c r="VAF76" s="278"/>
      <c r="VAG76" s="278"/>
      <c r="VAH76" s="278"/>
      <c r="VAI76" s="278"/>
      <c r="VAJ76" s="278"/>
      <c r="VAK76" s="278"/>
      <c r="VAL76" s="278"/>
      <c r="VAM76" s="278"/>
      <c r="VAN76" s="278"/>
      <c r="VAO76" s="278"/>
      <c r="VAP76" s="278"/>
      <c r="VAQ76" s="278"/>
      <c r="VAR76" s="278"/>
      <c r="VAS76" s="278"/>
      <c r="VAT76" s="278"/>
      <c r="VAU76" s="278"/>
      <c r="VAV76" s="278"/>
      <c r="VAW76" s="278"/>
      <c r="VAX76" s="278"/>
      <c r="VAY76" s="278"/>
      <c r="VAZ76" s="278"/>
      <c r="VBA76" s="278"/>
      <c r="VBB76" s="278"/>
      <c r="VBC76" s="278"/>
      <c r="VBD76" s="278"/>
      <c r="VBE76" s="278"/>
      <c r="VBF76" s="278"/>
      <c r="VBG76" s="278"/>
      <c r="VBH76" s="278"/>
      <c r="VBI76" s="278"/>
      <c r="VBJ76" s="278"/>
      <c r="VBK76" s="278"/>
      <c r="VBL76" s="278"/>
      <c r="VBM76" s="278"/>
      <c r="VBN76" s="278"/>
      <c r="VBO76" s="278"/>
      <c r="VBP76" s="278"/>
      <c r="VBQ76" s="278"/>
      <c r="VBR76" s="278"/>
      <c r="VBS76" s="278"/>
      <c r="VBT76" s="278"/>
      <c r="VBU76" s="278"/>
      <c r="VBV76" s="278"/>
      <c r="VBW76" s="278"/>
      <c r="VBX76" s="278"/>
      <c r="VBY76" s="278"/>
      <c r="VBZ76" s="278"/>
      <c r="VCA76" s="278"/>
      <c r="VCB76" s="278"/>
      <c r="VCC76" s="278"/>
      <c r="VCD76" s="278"/>
      <c r="VCE76" s="278"/>
      <c r="VCF76" s="278"/>
      <c r="VCG76" s="278"/>
      <c r="VCH76" s="278"/>
      <c r="VCI76" s="278"/>
      <c r="VCJ76" s="278"/>
      <c r="VCK76" s="278"/>
      <c r="VCL76" s="278"/>
      <c r="VCM76" s="278"/>
      <c r="VCN76" s="278"/>
      <c r="VCO76" s="278"/>
      <c r="VCP76" s="278"/>
      <c r="VCQ76" s="278"/>
      <c r="VCR76" s="278"/>
      <c r="VCS76" s="278"/>
      <c r="VCT76" s="278"/>
      <c r="VCU76" s="278"/>
      <c r="VCV76" s="278"/>
      <c r="VCW76" s="278"/>
      <c r="VCX76" s="278"/>
      <c r="VCY76" s="278"/>
      <c r="VCZ76" s="278"/>
      <c r="VDA76" s="278"/>
      <c r="VDB76" s="278"/>
      <c r="VDC76" s="278"/>
      <c r="VDD76" s="278"/>
      <c r="VDE76" s="278"/>
      <c r="VDF76" s="278"/>
      <c r="VDG76" s="278"/>
      <c r="VDH76" s="278"/>
      <c r="VDI76" s="278"/>
      <c r="VDJ76" s="278"/>
      <c r="VDK76" s="278"/>
      <c r="VDL76" s="278"/>
      <c r="VDM76" s="278"/>
      <c r="VDN76" s="278"/>
      <c r="VDO76" s="278"/>
      <c r="VDP76" s="278"/>
      <c r="VDQ76" s="278"/>
      <c r="VDR76" s="278"/>
      <c r="VDS76" s="278"/>
      <c r="VDT76" s="278"/>
      <c r="VDU76" s="278"/>
      <c r="VDV76" s="278"/>
      <c r="VDW76" s="278"/>
      <c r="VDX76" s="278"/>
      <c r="VDY76" s="278"/>
      <c r="VDZ76" s="278"/>
      <c r="VEA76" s="278"/>
      <c r="VEB76" s="278"/>
      <c r="VEC76" s="278"/>
      <c r="VED76" s="278"/>
      <c r="VEE76" s="278"/>
      <c r="VEF76" s="278"/>
      <c r="VEG76" s="278"/>
      <c r="VEH76" s="278"/>
      <c r="VEI76" s="278"/>
      <c r="VEJ76" s="278"/>
      <c r="VEK76" s="278"/>
      <c r="VEL76" s="278"/>
      <c r="VEM76" s="278"/>
      <c r="VEN76" s="278"/>
      <c r="VEO76" s="278"/>
      <c r="VEP76" s="278"/>
      <c r="VEQ76" s="278"/>
      <c r="VER76" s="278"/>
      <c r="VES76" s="278"/>
      <c r="VET76" s="278"/>
      <c r="VEU76" s="278"/>
      <c r="VEV76" s="278"/>
      <c r="VEW76" s="278"/>
      <c r="VEX76" s="278"/>
      <c r="VEY76" s="278"/>
      <c r="VEZ76" s="278"/>
      <c r="VFA76" s="278"/>
      <c r="VFB76" s="278"/>
      <c r="VFC76" s="278"/>
      <c r="VFD76" s="278"/>
      <c r="VFE76" s="278"/>
      <c r="VFF76" s="278"/>
      <c r="VFG76" s="278"/>
      <c r="VFH76" s="278"/>
      <c r="VFI76" s="278"/>
      <c r="VFJ76" s="278"/>
      <c r="VFK76" s="278"/>
      <c r="VFL76" s="278"/>
      <c r="VFM76" s="278"/>
      <c r="VFN76" s="278"/>
      <c r="VFO76" s="278"/>
      <c r="VFP76" s="278"/>
      <c r="VFQ76" s="278"/>
      <c r="VFR76" s="278"/>
      <c r="VFS76" s="278"/>
      <c r="VFT76" s="278"/>
      <c r="VFU76" s="278"/>
      <c r="VFV76" s="278"/>
      <c r="VFW76" s="278"/>
      <c r="VFX76" s="278"/>
      <c r="VFY76" s="278"/>
      <c r="VFZ76" s="278"/>
      <c r="VGA76" s="278"/>
      <c r="VGB76" s="278"/>
      <c r="VGC76" s="278"/>
      <c r="VGD76" s="278"/>
      <c r="VGE76" s="278"/>
      <c r="VGF76" s="278"/>
      <c r="VGG76" s="278"/>
      <c r="VGH76" s="278"/>
      <c r="VGI76" s="278"/>
      <c r="VGJ76" s="278"/>
      <c r="VGK76" s="278"/>
      <c r="VGL76" s="278"/>
      <c r="VGM76" s="278"/>
      <c r="VGN76" s="278"/>
      <c r="VGO76" s="278"/>
      <c r="VGP76" s="278"/>
      <c r="VGQ76" s="278"/>
      <c r="VGR76" s="278"/>
      <c r="VGS76" s="278"/>
      <c r="VGT76" s="278"/>
      <c r="VGU76" s="278"/>
      <c r="VGV76" s="278"/>
      <c r="VGW76" s="278"/>
      <c r="VGX76" s="278"/>
      <c r="VGY76" s="278"/>
      <c r="VGZ76" s="278"/>
      <c r="VHA76" s="278"/>
      <c r="VHB76" s="278"/>
      <c r="VHC76" s="278"/>
      <c r="VHD76" s="278"/>
      <c r="VHE76" s="278"/>
      <c r="VHF76" s="278"/>
      <c r="VHG76" s="278"/>
      <c r="VHH76" s="278"/>
      <c r="VHI76" s="278"/>
      <c r="VHJ76" s="278"/>
      <c r="VHK76" s="278"/>
      <c r="VHL76" s="278"/>
      <c r="VHM76" s="278"/>
      <c r="VHN76" s="278"/>
      <c r="VHO76" s="278"/>
      <c r="VHP76" s="278"/>
      <c r="VHQ76" s="278"/>
      <c r="VHR76" s="278"/>
      <c r="VHS76" s="278"/>
      <c r="VHT76" s="278"/>
      <c r="VHU76" s="278"/>
      <c r="VHV76" s="278"/>
      <c r="VHW76" s="278"/>
      <c r="VHX76" s="278"/>
      <c r="VHY76" s="278"/>
      <c r="VHZ76" s="278"/>
      <c r="VIA76" s="278"/>
      <c r="VIB76" s="278"/>
      <c r="VIC76" s="278"/>
      <c r="VID76" s="278"/>
      <c r="VIE76" s="278"/>
      <c r="VIF76" s="278"/>
      <c r="VIG76" s="278"/>
      <c r="VIH76" s="278"/>
      <c r="VII76" s="278"/>
      <c r="VIJ76" s="278"/>
      <c r="VIK76" s="278"/>
      <c r="VIL76" s="278"/>
      <c r="VIM76" s="278"/>
      <c r="VIN76" s="278"/>
      <c r="VIO76" s="278"/>
      <c r="VIP76" s="278"/>
      <c r="VIQ76" s="278"/>
      <c r="VIR76" s="278"/>
      <c r="VIS76" s="278"/>
      <c r="VIT76" s="278"/>
      <c r="VIU76" s="278"/>
      <c r="VIV76" s="278"/>
      <c r="VIW76" s="278"/>
      <c r="VIX76" s="278"/>
      <c r="VIY76" s="278"/>
      <c r="VIZ76" s="278"/>
      <c r="VJA76" s="278"/>
      <c r="VJB76" s="278"/>
      <c r="VJC76" s="278"/>
      <c r="VJD76" s="278"/>
      <c r="VJE76" s="278"/>
      <c r="VJF76" s="278"/>
      <c r="VJG76" s="278"/>
      <c r="VJH76" s="278"/>
      <c r="VJI76" s="278"/>
      <c r="VJJ76" s="278"/>
      <c r="VJK76" s="278"/>
      <c r="VJL76" s="278"/>
      <c r="VJM76" s="278"/>
      <c r="VJN76" s="278"/>
      <c r="VJO76" s="278"/>
      <c r="VJP76" s="278"/>
      <c r="VJQ76" s="278"/>
      <c r="VJR76" s="278"/>
      <c r="VJS76" s="278"/>
      <c r="VJT76" s="278"/>
      <c r="VJU76" s="278"/>
      <c r="VJV76" s="278"/>
      <c r="VJW76" s="278"/>
      <c r="VJX76" s="278"/>
      <c r="VJY76" s="278"/>
      <c r="VJZ76" s="278"/>
      <c r="VKA76" s="278"/>
      <c r="VKB76" s="278"/>
      <c r="VKC76" s="278"/>
      <c r="VKD76" s="278"/>
      <c r="VKE76" s="278"/>
      <c r="VKF76" s="278"/>
      <c r="VKG76" s="278"/>
      <c r="VKH76" s="278"/>
      <c r="VKI76" s="278"/>
      <c r="VKJ76" s="278"/>
      <c r="VKK76" s="278"/>
      <c r="VKL76" s="278"/>
      <c r="VKM76" s="278"/>
      <c r="VKN76" s="278"/>
      <c r="VKO76" s="278"/>
      <c r="VKP76" s="278"/>
      <c r="VKQ76" s="278"/>
      <c r="VKR76" s="278"/>
      <c r="VKS76" s="278"/>
      <c r="VKT76" s="278"/>
      <c r="VKU76" s="278"/>
      <c r="VKV76" s="278"/>
      <c r="VKW76" s="278"/>
      <c r="VKX76" s="278"/>
      <c r="VKY76" s="278"/>
      <c r="VKZ76" s="278"/>
      <c r="VLA76" s="278"/>
      <c r="VLB76" s="278"/>
      <c r="VLC76" s="278"/>
      <c r="VLD76" s="278"/>
      <c r="VLE76" s="278"/>
      <c r="VLF76" s="278"/>
      <c r="VLG76" s="278"/>
      <c r="VLH76" s="278"/>
      <c r="VLI76" s="278"/>
      <c r="VLJ76" s="278"/>
      <c r="VLK76" s="278"/>
      <c r="VLL76" s="278"/>
      <c r="VLM76" s="278"/>
      <c r="VLN76" s="278"/>
      <c r="VLO76" s="278"/>
      <c r="VLP76" s="278"/>
      <c r="VLQ76" s="278"/>
      <c r="VLR76" s="278"/>
      <c r="VLS76" s="278"/>
      <c r="VLT76" s="278"/>
      <c r="VLU76" s="278"/>
      <c r="VLV76" s="278"/>
      <c r="VLW76" s="278"/>
      <c r="VLX76" s="278"/>
      <c r="VLY76" s="278"/>
      <c r="VLZ76" s="278"/>
      <c r="VMA76" s="278"/>
      <c r="VMB76" s="278"/>
      <c r="VMC76" s="278"/>
      <c r="VMD76" s="278"/>
      <c r="VME76" s="278"/>
      <c r="VMF76" s="278"/>
      <c r="VMG76" s="278"/>
      <c r="VMH76" s="278"/>
      <c r="VMI76" s="278"/>
      <c r="VMJ76" s="278"/>
      <c r="VMK76" s="278"/>
      <c r="VML76" s="278"/>
      <c r="VMM76" s="278"/>
      <c r="VMN76" s="278"/>
      <c r="VMO76" s="278"/>
      <c r="VMP76" s="278"/>
      <c r="VMQ76" s="278"/>
      <c r="VMR76" s="278"/>
      <c r="VMS76" s="278"/>
      <c r="VMT76" s="278"/>
      <c r="VMU76" s="278"/>
      <c r="VMV76" s="278"/>
      <c r="VMW76" s="278"/>
      <c r="VMX76" s="278"/>
      <c r="VMY76" s="278"/>
      <c r="VMZ76" s="278"/>
      <c r="VNA76" s="278"/>
      <c r="VNB76" s="278"/>
      <c r="VNC76" s="278"/>
      <c r="VND76" s="278"/>
      <c r="VNE76" s="278"/>
      <c r="VNF76" s="278"/>
      <c r="VNG76" s="278"/>
      <c r="VNH76" s="278"/>
      <c r="VNI76" s="278"/>
      <c r="VNJ76" s="278"/>
      <c r="VNK76" s="278"/>
      <c r="VNL76" s="278"/>
      <c r="VNM76" s="278"/>
      <c r="VNN76" s="278"/>
      <c r="VNO76" s="278"/>
      <c r="VNP76" s="278"/>
      <c r="VNQ76" s="278"/>
      <c r="VNR76" s="278"/>
      <c r="VNS76" s="278"/>
      <c r="VNT76" s="278"/>
      <c r="VNU76" s="278"/>
      <c r="VNV76" s="278"/>
      <c r="VNW76" s="278"/>
      <c r="VNX76" s="278"/>
      <c r="VNY76" s="278"/>
      <c r="VNZ76" s="278"/>
      <c r="VOA76" s="278"/>
      <c r="VOB76" s="278"/>
      <c r="VOC76" s="278"/>
      <c r="VOD76" s="278"/>
      <c r="VOE76" s="278"/>
      <c r="VOF76" s="278"/>
      <c r="VOG76" s="278"/>
      <c r="VOH76" s="278"/>
      <c r="VOI76" s="278"/>
      <c r="VOJ76" s="278"/>
      <c r="VOK76" s="278"/>
      <c r="VOL76" s="278"/>
      <c r="VOM76" s="278"/>
      <c r="VON76" s="278"/>
      <c r="VOO76" s="278"/>
      <c r="VOP76" s="278"/>
      <c r="VOQ76" s="278"/>
      <c r="VOR76" s="278"/>
      <c r="VOS76" s="278"/>
      <c r="VOT76" s="278"/>
      <c r="VOU76" s="278"/>
      <c r="VOV76" s="278"/>
      <c r="VOW76" s="278"/>
      <c r="VOX76" s="278"/>
      <c r="VOY76" s="278"/>
      <c r="VOZ76" s="278"/>
      <c r="VPA76" s="278"/>
      <c r="VPB76" s="278"/>
      <c r="VPC76" s="278"/>
      <c r="VPD76" s="278"/>
      <c r="VPE76" s="278"/>
      <c r="VPF76" s="278"/>
      <c r="VPG76" s="278"/>
      <c r="VPH76" s="278"/>
      <c r="VPI76" s="278"/>
      <c r="VPJ76" s="278"/>
      <c r="VPK76" s="278"/>
      <c r="VPL76" s="278"/>
      <c r="VPM76" s="278"/>
      <c r="VPN76" s="278"/>
      <c r="VPO76" s="278"/>
      <c r="VPP76" s="278"/>
      <c r="VPQ76" s="278"/>
      <c r="VPR76" s="278"/>
      <c r="VPS76" s="278"/>
      <c r="VPT76" s="278"/>
      <c r="VPU76" s="278"/>
      <c r="VPV76" s="278"/>
      <c r="VPW76" s="278"/>
      <c r="VPX76" s="278"/>
      <c r="VPY76" s="278"/>
      <c r="VPZ76" s="278"/>
      <c r="VQA76" s="278"/>
      <c r="VQB76" s="278"/>
      <c r="VQC76" s="278"/>
      <c r="VQD76" s="278"/>
      <c r="VQE76" s="278"/>
      <c r="VQF76" s="278"/>
      <c r="VQG76" s="278"/>
      <c r="VQH76" s="278"/>
      <c r="VQI76" s="278"/>
      <c r="VQJ76" s="278"/>
      <c r="VQK76" s="278"/>
      <c r="VQL76" s="278"/>
      <c r="VQM76" s="278"/>
      <c r="VQN76" s="278"/>
      <c r="VQO76" s="278"/>
      <c r="VQP76" s="278"/>
      <c r="VQQ76" s="278"/>
      <c r="VQR76" s="278"/>
      <c r="VQS76" s="278"/>
      <c r="VQT76" s="278"/>
      <c r="VQU76" s="278"/>
      <c r="VQV76" s="278"/>
      <c r="VQW76" s="278"/>
      <c r="VQX76" s="278"/>
      <c r="VQY76" s="278"/>
      <c r="VQZ76" s="278"/>
      <c r="VRA76" s="278"/>
      <c r="VRB76" s="278"/>
      <c r="VRC76" s="278"/>
      <c r="VRD76" s="278"/>
      <c r="VRE76" s="278"/>
      <c r="VRF76" s="278"/>
      <c r="VRG76" s="278"/>
      <c r="VRH76" s="278"/>
      <c r="VRI76" s="278"/>
      <c r="VRJ76" s="278"/>
      <c r="VRK76" s="278"/>
      <c r="VRL76" s="278"/>
      <c r="VRM76" s="278"/>
      <c r="VRN76" s="278"/>
      <c r="VRO76" s="278"/>
      <c r="VRP76" s="278"/>
      <c r="VRQ76" s="278"/>
      <c r="VRR76" s="278"/>
      <c r="VRS76" s="278"/>
      <c r="VRT76" s="278"/>
      <c r="VRU76" s="278"/>
      <c r="VRV76" s="278"/>
      <c r="VRW76" s="278"/>
      <c r="VRX76" s="278"/>
      <c r="VRY76" s="278"/>
      <c r="VRZ76" s="278"/>
      <c r="VSA76" s="278"/>
      <c r="VSB76" s="278"/>
      <c r="VSC76" s="278"/>
      <c r="VSD76" s="278"/>
      <c r="VSE76" s="278"/>
      <c r="VSF76" s="278"/>
      <c r="VSG76" s="278"/>
      <c r="VSH76" s="278"/>
      <c r="VSI76" s="278"/>
      <c r="VSJ76" s="278"/>
      <c r="VSK76" s="278"/>
      <c r="VSL76" s="278"/>
      <c r="VSM76" s="278"/>
      <c r="VSN76" s="278"/>
      <c r="VSO76" s="278"/>
      <c r="VSP76" s="278"/>
      <c r="VSQ76" s="278"/>
      <c r="VSR76" s="278"/>
      <c r="VSS76" s="278"/>
      <c r="VST76" s="278"/>
      <c r="VSU76" s="278"/>
      <c r="VSV76" s="278"/>
      <c r="VSW76" s="278"/>
      <c r="VSX76" s="278"/>
      <c r="VSY76" s="278"/>
      <c r="VSZ76" s="278"/>
      <c r="VTA76" s="278"/>
      <c r="VTB76" s="278"/>
      <c r="VTC76" s="278"/>
      <c r="VTD76" s="278"/>
      <c r="VTE76" s="278"/>
      <c r="VTF76" s="278"/>
      <c r="VTG76" s="278"/>
      <c r="VTH76" s="278"/>
      <c r="VTI76" s="278"/>
      <c r="VTJ76" s="278"/>
      <c r="VTK76" s="278"/>
      <c r="VTL76" s="278"/>
      <c r="VTM76" s="278"/>
      <c r="VTN76" s="278"/>
      <c r="VTO76" s="278"/>
      <c r="VTP76" s="278"/>
      <c r="VTQ76" s="278"/>
      <c r="VTR76" s="278"/>
      <c r="VTS76" s="278"/>
      <c r="VTT76" s="278"/>
      <c r="VTU76" s="278"/>
      <c r="VTV76" s="278"/>
      <c r="VTW76" s="278"/>
      <c r="VTX76" s="278"/>
      <c r="VTY76" s="278"/>
      <c r="VTZ76" s="278"/>
      <c r="VUA76" s="278"/>
      <c r="VUB76" s="278"/>
      <c r="VUC76" s="278"/>
      <c r="VUD76" s="278"/>
      <c r="VUE76" s="278"/>
      <c r="VUF76" s="278"/>
      <c r="VUG76" s="278"/>
      <c r="VUH76" s="278"/>
      <c r="VUI76" s="278"/>
      <c r="VUJ76" s="278"/>
      <c r="VUK76" s="278"/>
      <c r="VUL76" s="278"/>
      <c r="VUM76" s="278"/>
      <c r="VUN76" s="278"/>
      <c r="VUO76" s="278"/>
      <c r="VUP76" s="278"/>
      <c r="VUQ76" s="278"/>
      <c r="VUR76" s="278"/>
      <c r="VUS76" s="278"/>
      <c r="VUT76" s="278"/>
      <c r="VUU76" s="278"/>
      <c r="VUV76" s="278"/>
      <c r="VUW76" s="278"/>
      <c r="VUX76" s="278"/>
      <c r="VUY76" s="278"/>
      <c r="VUZ76" s="278"/>
      <c r="VVA76" s="278"/>
      <c r="VVB76" s="278"/>
      <c r="VVC76" s="278"/>
      <c r="VVD76" s="278"/>
      <c r="VVE76" s="278"/>
      <c r="VVF76" s="278"/>
      <c r="VVG76" s="278"/>
      <c r="VVH76" s="278"/>
      <c r="VVI76" s="278"/>
      <c r="VVJ76" s="278"/>
      <c r="VVK76" s="278"/>
      <c r="VVL76" s="278"/>
      <c r="VVM76" s="278"/>
      <c r="VVN76" s="278"/>
      <c r="VVO76" s="278"/>
      <c r="VVP76" s="278"/>
      <c r="VVQ76" s="278"/>
      <c r="VVR76" s="278"/>
      <c r="VVS76" s="278"/>
      <c r="VVT76" s="278"/>
      <c r="VVU76" s="278"/>
      <c r="VVV76" s="278"/>
      <c r="VVW76" s="278"/>
      <c r="VVX76" s="278"/>
      <c r="VVY76" s="278"/>
      <c r="VVZ76" s="278"/>
      <c r="VWA76" s="278"/>
      <c r="VWB76" s="278"/>
      <c r="VWC76" s="278"/>
      <c r="VWD76" s="278"/>
      <c r="VWE76" s="278"/>
      <c r="VWF76" s="278"/>
      <c r="VWG76" s="278"/>
      <c r="VWH76" s="278"/>
      <c r="VWI76" s="278"/>
      <c r="VWJ76" s="278"/>
      <c r="VWK76" s="278"/>
      <c r="VWL76" s="278"/>
      <c r="VWM76" s="278"/>
      <c r="VWN76" s="278"/>
      <c r="VWO76" s="278"/>
      <c r="VWP76" s="278"/>
      <c r="VWQ76" s="278"/>
      <c r="VWR76" s="278"/>
      <c r="VWS76" s="278"/>
      <c r="VWT76" s="278"/>
      <c r="VWU76" s="278"/>
      <c r="VWV76" s="278"/>
      <c r="VWW76" s="278"/>
      <c r="VWX76" s="278"/>
      <c r="VWY76" s="278"/>
      <c r="VWZ76" s="278"/>
      <c r="VXA76" s="278"/>
      <c r="VXB76" s="278"/>
      <c r="VXC76" s="278"/>
      <c r="VXD76" s="278"/>
      <c r="VXE76" s="278"/>
      <c r="VXF76" s="278"/>
      <c r="VXG76" s="278"/>
      <c r="VXH76" s="278"/>
      <c r="VXI76" s="278"/>
      <c r="VXJ76" s="278"/>
      <c r="VXK76" s="278"/>
      <c r="VXL76" s="278"/>
      <c r="VXM76" s="278"/>
      <c r="VXN76" s="278"/>
      <c r="VXO76" s="278"/>
      <c r="VXP76" s="278"/>
      <c r="VXQ76" s="278"/>
      <c r="VXR76" s="278"/>
      <c r="VXS76" s="278"/>
      <c r="VXT76" s="278"/>
      <c r="VXU76" s="278"/>
      <c r="VXV76" s="278"/>
      <c r="VXW76" s="278"/>
      <c r="VXX76" s="278"/>
      <c r="VXY76" s="278"/>
      <c r="VXZ76" s="278"/>
      <c r="VYA76" s="278"/>
      <c r="VYB76" s="278"/>
      <c r="VYC76" s="278"/>
      <c r="VYD76" s="278"/>
      <c r="VYE76" s="278"/>
      <c r="VYF76" s="278"/>
      <c r="VYG76" s="278"/>
      <c r="VYH76" s="278"/>
      <c r="VYI76" s="278"/>
      <c r="VYJ76" s="278"/>
      <c r="VYK76" s="278"/>
      <c r="VYL76" s="278"/>
      <c r="VYM76" s="278"/>
      <c r="VYN76" s="278"/>
      <c r="VYO76" s="278"/>
      <c r="VYP76" s="278"/>
      <c r="VYQ76" s="278"/>
      <c r="VYR76" s="278"/>
      <c r="VYS76" s="278"/>
      <c r="VYT76" s="278"/>
      <c r="VYU76" s="278"/>
      <c r="VYV76" s="278"/>
      <c r="VYW76" s="278"/>
      <c r="VYX76" s="278"/>
      <c r="VYY76" s="278"/>
      <c r="VYZ76" s="278"/>
      <c r="VZA76" s="278"/>
      <c r="VZB76" s="278"/>
      <c r="VZC76" s="278"/>
      <c r="VZD76" s="278"/>
      <c r="VZE76" s="278"/>
      <c r="VZF76" s="278"/>
      <c r="VZG76" s="278"/>
      <c r="VZH76" s="278"/>
      <c r="VZI76" s="278"/>
      <c r="VZJ76" s="278"/>
      <c r="VZK76" s="278"/>
      <c r="VZL76" s="278"/>
      <c r="VZM76" s="278"/>
      <c r="VZN76" s="278"/>
      <c r="VZO76" s="278"/>
      <c r="VZP76" s="278"/>
      <c r="VZQ76" s="278"/>
      <c r="VZR76" s="278"/>
      <c r="VZS76" s="278"/>
      <c r="VZT76" s="278"/>
      <c r="VZU76" s="278"/>
      <c r="VZV76" s="278"/>
      <c r="VZW76" s="278"/>
      <c r="VZX76" s="278"/>
      <c r="VZY76" s="278"/>
      <c r="VZZ76" s="278"/>
      <c r="WAA76" s="278"/>
      <c r="WAB76" s="278"/>
      <c r="WAC76" s="278"/>
      <c r="WAD76" s="278"/>
      <c r="WAE76" s="278"/>
      <c r="WAF76" s="278"/>
      <c r="WAG76" s="278"/>
      <c r="WAH76" s="278"/>
      <c r="WAI76" s="278"/>
      <c r="WAJ76" s="278"/>
      <c r="WAK76" s="278"/>
      <c r="WAL76" s="278"/>
      <c r="WAM76" s="278"/>
      <c r="WAN76" s="278"/>
      <c r="WAO76" s="278"/>
      <c r="WAP76" s="278"/>
      <c r="WAQ76" s="278"/>
      <c r="WAR76" s="278"/>
      <c r="WAS76" s="278"/>
      <c r="WAT76" s="278"/>
      <c r="WAU76" s="278"/>
      <c r="WAV76" s="278"/>
      <c r="WAW76" s="278"/>
      <c r="WAX76" s="278"/>
      <c r="WAY76" s="278"/>
      <c r="WAZ76" s="278"/>
      <c r="WBA76" s="278"/>
      <c r="WBB76" s="278"/>
      <c r="WBC76" s="278"/>
      <c r="WBD76" s="278"/>
      <c r="WBE76" s="278"/>
      <c r="WBF76" s="278"/>
      <c r="WBG76" s="278"/>
      <c r="WBH76" s="278"/>
      <c r="WBI76" s="278"/>
      <c r="WBJ76" s="278"/>
      <c r="WBK76" s="278"/>
      <c r="WBL76" s="278"/>
      <c r="WBM76" s="278"/>
      <c r="WBN76" s="278"/>
      <c r="WBO76" s="278"/>
      <c r="WBP76" s="278"/>
      <c r="WBQ76" s="278"/>
      <c r="WBR76" s="278"/>
      <c r="WBS76" s="278"/>
      <c r="WBT76" s="278"/>
      <c r="WBU76" s="278"/>
      <c r="WBV76" s="278"/>
      <c r="WBW76" s="278"/>
      <c r="WBX76" s="278"/>
      <c r="WBY76" s="278"/>
      <c r="WBZ76" s="278"/>
      <c r="WCA76" s="278"/>
      <c r="WCB76" s="278"/>
      <c r="WCC76" s="278"/>
      <c r="WCD76" s="278"/>
      <c r="WCE76" s="278"/>
      <c r="WCF76" s="278"/>
      <c r="WCG76" s="278"/>
      <c r="WCH76" s="278"/>
      <c r="WCI76" s="278"/>
      <c r="WCJ76" s="278"/>
      <c r="WCK76" s="278"/>
      <c r="WCL76" s="278"/>
      <c r="WCM76" s="278"/>
      <c r="WCN76" s="278"/>
      <c r="WCO76" s="278"/>
      <c r="WCP76" s="278"/>
      <c r="WCQ76" s="278"/>
      <c r="WCR76" s="278"/>
      <c r="WCS76" s="278"/>
      <c r="WCT76" s="278"/>
      <c r="WCU76" s="278"/>
      <c r="WCV76" s="278"/>
      <c r="WCW76" s="278"/>
      <c r="WCX76" s="278"/>
      <c r="WCY76" s="278"/>
      <c r="WCZ76" s="278"/>
      <c r="WDA76" s="278"/>
      <c r="WDB76" s="278"/>
      <c r="WDC76" s="278"/>
      <c r="WDD76" s="278"/>
      <c r="WDE76" s="278"/>
      <c r="WDF76" s="278"/>
      <c r="WDG76" s="278"/>
      <c r="WDH76" s="278"/>
      <c r="WDI76" s="278"/>
      <c r="WDJ76" s="278"/>
      <c r="WDK76" s="278"/>
      <c r="WDL76" s="278"/>
      <c r="WDM76" s="278"/>
      <c r="WDN76" s="278"/>
      <c r="WDO76" s="278"/>
      <c r="WDP76" s="278"/>
      <c r="WDQ76" s="278"/>
      <c r="WDR76" s="278"/>
      <c r="WDS76" s="278"/>
      <c r="WDT76" s="278"/>
      <c r="WDU76" s="278"/>
      <c r="WDV76" s="278"/>
      <c r="WDW76" s="278"/>
      <c r="WDX76" s="278"/>
      <c r="WDY76" s="278"/>
      <c r="WDZ76" s="278"/>
      <c r="WEA76" s="278"/>
      <c r="WEB76" s="278"/>
      <c r="WEC76" s="278"/>
      <c r="WED76" s="278"/>
      <c r="WEE76" s="278"/>
      <c r="WEF76" s="278"/>
      <c r="WEG76" s="278"/>
      <c r="WEH76" s="278"/>
      <c r="WEI76" s="278"/>
      <c r="WEJ76" s="278"/>
      <c r="WEK76" s="278"/>
      <c r="WEL76" s="278"/>
      <c r="WEM76" s="278"/>
      <c r="WEN76" s="278"/>
      <c r="WEO76" s="278"/>
      <c r="WEP76" s="278"/>
      <c r="WEQ76" s="278"/>
      <c r="WER76" s="278"/>
      <c r="WES76" s="278"/>
      <c r="WET76" s="278"/>
      <c r="WEU76" s="278"/>
      <c r="WEV76" s="278"/>
      <c r="WEW76" s="278"/>
      <c r="WEX76" s="278"/>
      <c r="WEY76" s="278"/>
      <c r="WEZ76" s="278"/>
      <c r="WFA76" s="278"/>
      <c r="WFB76" s="278"/>
      <c r="WFC76" s="278"/>
      <c r="WFD76" s="278"/>
      <c r="WFE76" s="278"/>
      <c r="WFF76" s="278"/>
      <c r="WFG76" s="278"/>
      <c r="WFH76" s="278"/>
      <c r="WFI76" s="278"/>
      <c r="WFJ76" s="278"/>
      <c r="WFK76" s="278"/>
      <c r="WFL76" s="278"/>
      <c r="WFM76" s="278"/>
      <c r="WFN76" s="278"/>
      <c r="WFO76" s="278"/>
      <c r="WFP76" s="278"/>
      <c r="WFQ76" s="278"/>
      <c r="WFR76" s="278"/>
      <c r="WFS76" s="278"/>
      <c r="WFT76" s="278"/>
      <c r="WFU76" s="278"/>
      <c r="WFV76" s="278"/>
      <c r="WFW76" s="278"/>
      <c r="WFX76" s="278"/>
      <c r="WFY76" s="278"/>
      <c r="WFZ76" s="278"/>
      <c r="WGA76" s="278"/>
      <c r="WGB76" s="278"/>
      <c r="WGC76" s="278"/>
      <c r="WGD76" s="278"/>
      <c r="WGE76" s="278"/>
      <c r="WGF76" s="278"/>
      <c r="WGG76" s="278"/>
      <c r="WGH76" s="278"/>
      <c r="WGI76" s="278"/>
      <c r="WGJ76" s="278"/>
      <c r="WGK76" s="278"/>
      <c r="WGL76" s="278"/>
      <c r="WGM76" s="278"/>
      <c r="WGN76" s="278"/>
      <c r="WGO76" s="278"/>
      <c r="WGP76" s="278"/>
      <c r="WGQ76" s="278"/>
      <c r="WGR76" s="278"/>
      <c r="WGS76" s="278"/>
      <c r="WGT76" s="278"/>
      <c r="WGU76" s="278"/>
      <c r="WGV76" s="278"/>
      <c r="WGW76" s="278"/>
      <c r="WGX76" s="278"/>
      <c r="WGY76" s="278"/>
      <c r="WGZ76" s="278"/>
      <c r="WHA76" s="278"/>
      <c r="WHB76" s="278"/>
      <c r="WHC76" s="278"/>
      <c r="WHD76" s="278"/>
      <c r="WHE76" s="278"/>
      <c r="WHF76" s="278"/>
      <c r="WHG76" s="278"/>
      <c r="WHH76" s="278"/>
      <c r="WHI76" s="278"/>
      <c r="WHJ76" s="278"/>
      <c r="WHK76" s="278"/>
      <c r="WHL76" s="278"/>
      <c r="WHM76" s="278"/>
      <c r="WHN76" s="278"/>
      <c r="WHO76" s="278"/>
      <c r="WHP76" s="278"/>
      <c r="WHQ76" s="278"/>
      <c r="WHR76" s="278"/>
      <c r="WHS76" s="278"/>
      <c r="WHT76" s="278"/>
      <c r="WHU76" s="278"/>
      <c r="WHV76" s="278"/>
      <c r="WHW76" s="278"/>
      <c r="WHX76" s="278"/>
      <c r="WHY76" s="278"/>
      <c r="WHZ76" s="278"/>
      <c r="WIA76" s="278"/>
      <c r="WIB76" s="278"/>
      <c r="WIC76" s="278"/>
      <c r="WID76" s="278"/>
      <c r="WIE76" s="278"/>
      <c r="WIF76" s="278"/>
      <c r="WIG76" s="278"/>
      <c r="WIH76" s="278"/>
      <c r="WII76" s="278"/>
      <c r="WIJ76" s="278"/>
      <c r="WIK76" s="278"/>
      <c r="WIL76" s="278"/>
      <c r="WIM76" s="278"/>
      <c r="WIN76" s="278"/>
      <c r="WIO76" s="278"/>
      <c r="WIP76" s="278"/>
      <c r="WIQ76" s="278"/>
      <c r="WIR76" s="278"/>
      <c r="WIS76" s="278"/>
      <c r="WIT76" s="278"/>
      <c r="WIU76" s="278"/>
      <c r="WIV76" s="278"/>
      <c r="WIW76" s="278"/>
      <c r="WIX76" s="278"/>
      <c r="WIY76" s="278"/>
      <c r="WIZ76" s="278"/>
      <c r="WJA76" s="278"/>
      <c r="WJB76" s="278"/>
      <c r="WJC76" s="278"/>
      <c r="WJD76" s="278"/>
      <c r="WJE76" s="278"/>
      <c r="WJF76" s="278"/>
      <c r="WJG76" s="278"/>
      <c r="WJH76" s="278"/>
      <c r="WJI76" s="278"/>
      <c r="WJJ76" s="278"/>
      <c r="WJK76" s="278"/>
      <c r="WJL76" s="278"/>
      <c r="WJM76" s="278"/>
      <c r="WJN76" s="278"/>
      <c r="WJO76" s="278"/>
      <c r="WJP76" s="278"/>
      <c r="WJQ76" s="278"/>
      <c r="WJR76" s="278"/>
      <c r="WJS76" s="278"/>
      <c r="WJT76" s="278"/>
      <c r="WJU76" s="278"/>
      <c r="WJV76" s="278"/>
      <c r="WJW76" s="278"/>
      <c r="WJX76" s="278"/>
      <c r="WJY76" s="278"/>
      <c r="WJZ76" s="278"/>
      <c r="WKA76" s="278"/>
      <c r="WKB76" s="278"/>
      <c r="WKC76" s="278"/>
      <c r="WKD76" s="278"/>
      <c r="WKE76" s="278"/>
      <c r="WKF76" s="278"/>
      <c r="WKG76" s="278"/>
      <c r="WKH76" s="278"/>
      <c r="WKI76" s="278"/>
      <c r="WKJ76" s="278"/>
      <c r="WKK76" s="278"/>
      <c r="WKL76" s="278"/>
      <c r="WKM76" s="278"/>
      <c r="WKN76" s="278"/>
      <c r="WKO76" s="278"/>
      <c r="WKP76" s="278"/>
      <c r="WKQ76" s="278"/>
      <c r="WKR76" s="278"/>
      <c r="WKS76" s="278"/>
      <c r="WKT76" s="278"/>
      <c r="WKU76" s="278"/>
      <c r="WKV76" s="278"/>
      <c r="WKW76" s="278"/>
      <c r="WKX76" s="278"/>
      <c r="WKY76" s="278"/>
      <c r="WKZ76" s="278"/>
      <c r="WLA76" s="278"/>
      <c r="WLB76" s="278"/>
      <c r="WLC76" s="278"/>
      <c r="WLD76" s="278"/>
      <c r="WLE76" s="278"/>
      <c r="WLF76" s="278"/>
      <c r="WLG76" s="278"/>
      <c r="WLH76" s="278"/>
      <c r="WLI76" s="278"/>
      <c r="WLJ76" s="278"/>
      <c r="WLK76" s="278"/>
      <c r="WLL76" s="278"/>
      <c r="WLM76" s="278"/>
      <c r="WLN76" s="278"/>
      <c r="WLO76" s="278"/>
      <c r="WLP76" s="278"/>
      <c r="WLQ76" s="278"/>
      <c r="WLR76" s="278"/>
      <c r="WLS76" s="278"/>
      <c r="WLT76" s="278"/>
      <c r="WLU76" s="278"/>
      <c r="WLV76" s="278"/>
      <c r="WLW76" s="278"/>
      <c r="WLX76" s="278"/>
      <c r="WLY76" s="278"/>
      <c r="WLZ76" s="278"/>
      <c r="WMA76" s="278"/>
      <c r="WMB76" s="278"/>
      <c r="WMC76" s="278"/>
      <c r="WMD76" s="278"/>
      <c r="WME76" s="278"/>
      <c r="WMF76" s="278"/>
      <c r="WMG76" s="278"/>
      <c r="WMH76" s="278"/>
      <c r="WMI76" s="278"/>
      <c r="WMJ76" s="278"/>
      <c r="WMK76" s="278"/>
      <c r="WML76" s="278"/>
      <c r="WMM76" s="278"/>
      <c r="WMN76" s="278"/>
      <c r="WMO76" s="278"/>
      <c r="WMP76" s="278"/>
      <c r="WMQ76" s="278"/>
      <c r="WMR76" s="278"/>
      <c r="WMS76" s="278"/>
      <c r="WMT76" s="278"/>
      <c r="WMU76" s="278"/>
      <c r="WMV76" s="278"/>
      <c r="WMW76" s="278"/>
      <c r="WMX76" s="278"/>
      <c r="WMY76" s="278"/>
      <c r="WMZ76" s="278"/>
      <c r="WNA76" s="278"/>
      <c r="WNB76" s="278"/>
      <c r="WNC76" s="278"/>
      <c r="WND76" s="278"/>
      <c r="WNE76" s="278"/>
      <c r="WNF76" s="278"/>
      <c r="WNG76" s="278"/>
      <c r="WNH76" s="278"/>
      <c r="WNI76" s="278"/>
      <c r="WNJ76" s="278"/>
      <c r="WNK76" s="278"/>
      <c r="WNL76" s="278"/>
      <c r="WNM76" s="278"/>
      <c r="WNN76" s="278"/>
      <c r="WNO76" s="278"/>
      <c r="WNP76" s="278"/>
      <c r="WNQ76" s="278"/>
      <c r="WNR76" s="278"/>
      <c r="WNS76" s="278"/>
      <c r="WNT76" s="278"/>
      <c r="WNU76" s="278"/>
      <c r="WNV76" s="278"/>
      <c r="WNW76" s="278"/>
      <c r="WNX76" s="278"/>
      <c r="WNY76" s="278"/>
      <c r="WNZ76" s="278"/>
      <c r="WOA76" s="278"/>
      <c r="WOB76" s="278"/>
      <c r="WOC76" s="278"/>
      <c r="WOD76" s="278"/>
      <c r="WOE76" s="278"/>
      <c r="WOF76" s="278"/>
      <c r="WOG76" s="278"/>
      <c r="WOH76" s="278"/>
      <c r="WOI76" s="278"/>
      <c r="WOJ76" s="278"/>
      <c r="WOK76" s="278"/>
      <c r="WOL76" s="278"/>
      <c r="WOM76" s="278"/>
      <c r="WON76" s="278"/>
      <c r="WOO76" s="278"/>
      <c r="WOP76" s="278"/>
      <c r="WOQ76" s="278"/>
      <c r="WOR76" s="278"/>
      <c r="WOS76" s="278"/>
      <c r="WOT76" s="278"/>
      <c r="WOU76" s="278"/>
      <c r="WOV76" s="278"/>
      <c r="WOW76" s="278"/>
      <c r="WOX76" s="278"/>
      <c r="WOY76" s="278"/>
      <c r="WOZ76" s="278"/>
      <c r="WPA76" s="278"/>
      <c r="WPB76" s="278"/>
      <c r="WPC76" s="278"/>
      <c r="WPD76" s="278"/>
      <c r="WPE76" s="278"/>
      <c r="WPF76" s="278"/>
      <c r="WPG76" s="278"/>
      <c r="WPH76" s="278"/>
      <c r="WPI76" s="278"/>
      <c r="WPJ76" s="278"/>
      <c r="WPK76" s="278"/>
      <c r="WPL76" s="278"/>
      <c r="WPM76" s="278"/>
      <c r="WPN76" s="278"/>
      <c r="WPO76" s="278"/>
      <c r="WPP76" s="278"/>
      <c r="WPQ76" s="278"/>
      <c r="WPR76" s="278"/>
      <c r="WPS76" s="278"/>
      <c r="WPT76" s="278"/>
      <c r="WPU76" s="278"/>
      <c r="WPV76" s="278"/>
      <c r="WPW76" s="278"/>
      <c r="WPX76" s="278"/>
      <c r="WPY76" s="278"/>
      <c r="WPZ76" s="278"/>
      <c r="WQA76" s="278"/>
      <c r="WQB76" s="278"/>
      <c r="WQC76" s="278"/>
      <c r="WQD76" s="278"/>
      <c r="WQE76" s="278"/>
      <c r="WQF76" s="278"/>
      <c r="WQG76" s="278"/>
      <c r="WQH76" s="278"/>
      <c r="WQI76" s="278"/>
      <c r="WQJ76" s="278"/>
      <c r="WQK76" s="278"/>
      <c r="WQL76" s="278"/>
      <c r="WQM76" s="278"/>
      <c r="WQN76" s="278"/>
      <c r="WQO76" s="278"/>
      <c r="WQP76" s="278"/>
      <c r="WQQ76" s="278"/>
      <c r="WQR76" s="278"/>
      <c r="WQS76" s="278"/>
      <c r="WQT76" s="278"/>
      <c r="WQU76" s="278"/>
      <c r="WQV76" s="278"/>
      <c r="WQW76" s="278"/>
      <c r="WQX76" s="278"/>
      <c r="WQY76" s="278"/>
      <c r="WQZ76" s="278"/>
      <c r="WRA76" s="278"/>
      <c r="WRB76" s="278"/>
      <c r="WRC76" s="278"/>
      <c r="WRD76" s="278"/>
      <c r="WRE76" s="278"/>
      <c r="WRF76" s="278"/>
      <c r="WRG76" s="278"/>
      <c r="WRH76" s="278"/>
      <c r="WRI76" s="278"/>
      <c r="WRJ76" s="278"/>
      <c r="WRK76" s="278"/>
      <c r="WRL76" s="278"/>
      <c r="WRM76" s="278"/>
      <c r="WRN76" s="278"/>
      <c r="WRO76" s="278"/>
      <c r="WRP76" s="278"/>
      <c r="WRQ76" s="278"/>
      <c r="WRR76" s="278"/>
      <c r="WRS76" s="278"/>
      <c r="WRT76" s="278"/>
      <c r="WRU76" s="278"/>
      <c r="WRV76" s="278"/>
      <c r="WRW76" s="278"/>
      <c r="WRX76" s="278"/>
      <c r="WRY76" s="278"/>
      <c r="WRZ76" s="278"/>
      <c r="WSA76" s="278"/>
      <c r="WSB76" s="278"/>
      <c r="WSC76" s="278"/>
      <c r="WSD76" s="278"/>
      <c r="WSE76" s="278"/>
      <c r="WSF76" s="278"/>
      <c r="WSG76" s="278"/>
      <c r="WSH76" s="278"/>
      <c r="WSI76" s="278"/>
      <c r="WSJ76" s="278"/>
      <c r="WSK76" s="278"/>
      <c r="WSL76" s="278"/>
      <c r="WSM76" s="278"/>
      <c r="WSN76" s="278"/>
      <c r="WSO76" s="278"/>
      <c r="WSP76" s="278"/>
      <c r="WSQ76" s="278"/>
      <c r="WSR76" s="278"/>
      <c r="WSS76" s="278"/>
      <c r="WST76" s="278"/>
      <c r="WSU76" s="278"/>
      <c r="WSV76" s="278"/>
      <c r="WSW76" s="278"/>
      <c r="WSX76" s="278"/>
      <c r="WSY76" s="278"/>
      <c r="WSZ76" s="278"/>
      <c r="WTA76" s="278"/>
      <c r="WTB76" s="278"/>
      <c r="WTC76" s="278"/>
      <c r="WTD76" s="278"/>
      <c r="WTE76" s="278"/>
      <c r="WTF76" s="278"/>
      <c r="WTG76" s="278"/>
      <c r="WTH76" s="278"/>
      <c r="WTI76" s="278"/>
      <c r="WTJ76" s="278"/>
      <c r="WTK76" s="278"/>
      <c r="WTL76" s="278"/>
      <c r="WTM76" s="278"/>
      <c r="WTN76" s="278"/>
      <c r="WTO76" s="278"/>
      <c r="WTP76" s="278"/>
      <c r="WTQ76" s="278"/>
      <c r="WTR76" s="278"/>
      <c r="WTS76" s="278"/>
      <c r="WTT76" s="278"/>
      <c r="WTU76" s="278"/>
      <c r="WTV76" s="278"/>
      <c r="WTW76" s="278"/>
      <c r="WTX76" s="278"/>
      <c r="WTY76" s="278"/>
      <c r="WTZ76" s="278"/>
      <c r="WUA76" s="278"/>
      <c r="WUB76" s="278"/>
      <c r="WUC76" s="278"/>
      <c r="WUD76" s="278"/>
      <c r="WUE76" s="278"/>
      <c r="WUF76" s="278"/>
      <c r="WUG76" s="278"/>
      <c r="WUH76" s="278"/>
      <c r="WUI76" s="278"/>
      <c r="WUJ76" s="278"/>
      <c r="WUK76" s="278"/>
      <c r="WUL76" s="278"/>
      <c r="WUM76" s="278"/>
      <c r="WUN76" s="278"/>
      <c r="WUO76" s="278"/>
      <c r="WUP76" s="278"/>
      <c r="WUQ76" s="278"/>
      <c r="WUR76" s="278"/>
      <c r="WUS76" s="278"/>
      <c r="WUT76" s="278"/>
      <c r="WUU76" s="278"/>
      <c r="WUV76" s="278"/>
      <c r="WUW76" s="278"/>
      <c r="WUX76" s="278"/>
      <c r="WUY76" s="278"/>
      <c r="WUZ76" s="278"/>
      <c r="WVA76" s="278"/>
      <c r="WVB76" s="278"/>
      <c r="WVC76" s="278"/>
      <c r="WVD76" s="278"/>
      <c r="WVE76" s="278"/>
      <c r="WVF76" s="278"/>
      <c r="WVG76" s="278"/>
      <c r="WVH76" s="278"/>
      <c r="WVI76" s="278"/>
      <c r="WVJ76" s="278"/>
      <c r="WVK76" s="278"/>
      <c r="WVL76" s="278"/>
      <c r="WVM76" s="278"/>
      <c r="WVN76" s="278"/>
      <c r="WVO76" s="278"/>
      <c r="WVP76" s="278"/>
      <c r="WVQ76" s="278"/>
      <c r="WVR76" s="278"/>
      <c r="WVS76" s="278"/>
      <c r="WVT76" s="278"/>
      <c r="WVU76" s="278"/>
      <c r="WVV76" s="278"/>
      <c r="WVW76" s="278"/>
      <c r="WVX76" s="278"/>
      <c r="WVY76" s="278"/>
      <c r="WVZ76" s="278"/>
      <c r="WWA76" s="278"/>
      <c r="WWB76" s="278"/>
      <c r="WWC76" s="278"/>
      <c r="WWD76" s="278"/>
      <c r="WWE76" s="278"/>
      <c r="WWF76" s="278"/>
      <c r="WWG76" s="278"/>
      <c r="WWH76" s="278"/>
      <c r="WWI76" s="278"/>
      <c r="WWJ76" s="278"/>
      <c r="WWK76" s="278"/>
      <c r="WWL76" s="278"/>
      <c r="WWM76" s="278"/>
      <c r="WWN76" s="278"/>
      <c r="WWO76" s="278"/>
      <c r="WWP76" s="278"/>
      <c r="WWQ76" s="278"/>
      <c r="WWR76" s="278"/>
      <c r="WWS76" s="278"/>
      <c r="WWT76" s="278"/>
      <c r="WWU76" s="278"/>
      <c r="WWV76" s="278"/>
      <c r="WWW76" s="278"/>
      <c r="WWX76" s="278"/>
      <c r="WWY76" s="278"/>
      <c r="WWZ76" s="278"/>
      <c r="WXA76" s="278"/>
      <c r="WXB76" s="278"/>
      <c r="WXC76" s="278"/>
      <c r="WXD76" s="278"/>
      <c r="WXE76" s="278"/>
      <c r="WXF76" s="278"/>
      <c r="WXG76" s="278"/>
      <c r="WXH76" s="278"/>
      <c r="WXI76" s="278"/>
      <c r="WXJ76" s="278"/>
      <c r="WXK76" s="278"/>
      <c r="WXL76" s="278"/>
      <c r="WXM76" s="278"/>
      <c r="WXN76" s="278"/>
      <c r="WXO76" s="278"/>
      <c r="WXP76" s="278"/>
      <c r="WXQ76" s="278"/>
      <c r="WXR76" s="278"/>
      <c r="WXS76" s="278"/>
      <c r="WXT76" s="278"/>
      <c r="WXU76" s="278"/>
      <c r="WXV76" s="278"/>
      <c r="WXW76" s="278"/>
      <c r="WXX76" s="278"/>
      <c r="WXY76" s="278"/>
      <c r="WXZ76" s="278"/>
      <c r="WYA76" s="278"/>
      <c r="WYB76" s="278"/>
      <c r="WYC76" s="278"/>
      <c r="WYD76" s="278"/>
      <c r="WYE76" s="278"/>
      <c r="WYF76" s="278"/>
      <c r="WYG76" s="278"/>
      <c r="WYH76" s="278"/>
      <c r="WYI76" s="278"/>
      <c r="WYJ76" s="278"/>
      <c r="WYK76" s="278"/>
      <c r="WYL76" s="278"/>
      <c r="WYM76" s="278"/>
      <c r="WYN76" s="278"/>
      <c r="WYO76" s="278"/>
      <c r="WYP76" s="278"/>
      <c r="WYQ76" s="278"/>
      <c r="WYR76" s="278"/>
      <c r="WYS76" s="278"/>
      <c r="WYT76" s="278"/>
      <c r="WYU76" s="278"/>
      <c r="WYV76" s="278"/>
      <c r="WYW76" s="278"/>
      <c r="WYX76" s="278"/>
      <c r="WYY76" s="278"/>
      <c r="WYZ76" s="278"/>
      <c r="WZA76" s="278"/>
      <c r="WZB76" s="278"/>
      <c r="WZC76" s="278"/>
      <c r="WZD76" s="278"/>
      <c r="WZE76" s="278"/>
      <c r="WZF76" s="278"/>
      <c r="WZG76" s="278"/>
      <c r="WZH76" s="278"/>
      <c r="WZI76" s="278"/>
      <c r="WZJ76" s="278"/>
      <c r="WZK76" s="278"/>
      <c r="WZL76" s="278"/>
      <c r="WZM76" s="278"/>
      <c r="WZN76" s="278"/>
      <c r="WZO76" s="278"/>
      <c r="WZP76" s="278"/>
      <c r="WZQ76" s="278"/>
      <c r="WZR76" s="278"/>
      <c r="WZS76" s="278"/>
      <c r="WZT76" s="278"/>
      <c r="WZU76" s="278"/>
      <c r="WZV76" s="278"/>
      <c r="WZW76" s="278"/>
      <c r="WZX76" s="278"/>
      <c r="WZY76" s="278"/>
      <c r="WZZ76" s="278"/>
      <c r="XAA76" s="278"/>
      <c r="XAB76" s="278"/>
      <c r="XAC76" s="278"/>
      <c r="XAD76" s="278"/>
      <c r="XAE76" s="278"/>
      <c r="XAF76" s="278"/>
      <c r="XAG76" s="278"/>
      <c r="XAH76" s="278"/>
      <c r="XAI76" s="278"/>
      <c r="XAJ76" s="278"/>
      <c r="XAK76" s="278"/>
      <c r="XAL76" s="278"/>
      <c r="XAM76" s="278"/>
      <c r="XAN76" s="278"/>
      <c r="XAO76" s="278"/>
      <c r="XAP76" s="278"/>
      <c r="XAQ76" s="278"/>
      <c r="XAR76" s="278"/>
      <c r="XAS76" s="278"/>
      <c r="XAT76" s="278"/>
      <c r="XAU76" s="278"/>
      <c r="XAV76" s="278"/>
      <c r="XAW76" s="278"/>
      <c r="XAX76" s="278"/>
      <c r="XAY76" s="278"/>
      <c r="XAZ76" s="278"/>
      <c r="XBA76" s="278"/>
      <c r="XBB76" s="278"/>
      <c r="XBC76" s="278"/>
      <c r="XBD76" s="278"/>
      <c r="XBE76" s="278"/>
      <c r="XBF76" s="278"/>
      <c r="XBG76" s="278"/>
      <c r="XBH76" s="278"/>
      <c r="XBI76" s="278"/>
      <c r="XBJ76" s="278"/>
      <c r="XBK76" s="278"/>
      <c r="XBL76" s="278"/>
      <c r="XBM76" s="278"/>
      <c r="XBN76" s="278"/>
      <c r="XBO76" s="278"/>
      <c r="XBP76" s="278"/>
      <c r="XBQ76" s="278"/>
      <c r="XBR76" s="278"/>
      <c r="XBS76" s="278"/>
      <c r="XBT76" s="278"/>
      <c r="XBU76" s="278"/>
      <c r="XBV76" s="278"/>
      <c r="XBW76" s="278"/>
      <c r="XBX76" s="278"/>
      <c r="XBY76" s="278"/>
      <c r="XBZ76" s="278"/>
      <c r="XCA76" s="278"/>
      <c r="XCB76" s="278"/>
      <c r="XCC76" s="278"/>
      <c r="XCD76" s="278"/>
      <c r="XCE76" s="278"/>
      <c r="XCF76" s="278"/>
      <c r="XCG76" s="278"/>
      <c r="XCH76" s="278"/>
      <c r="XCI76" s="278"/>
      <c r="XCJ76" s="278"/>
      <c r="XCK76" s="278"/>
      <c r="XCL76" s="278"/>
      <c r="XCM76" s="278"/>
      <c r="XCN76" s="278"/>
      <c r="XCO76" s="278"/>
      <c r="XCP76" s="278"/>
      <c r="XCQ76" s="278"/>
      <c r="XCR76" s="278"/>
      <c r="XCS76" s="278"/>
      <c r="XCT76" s="278"/>
      <c r="XCU76" s="278"/>
      <c r="XCV76" s="278"/>
      <c r="XCW76" s="278"/>
      <c r="XCX76" s="278"/>
      <c r="XCY76" s="278"/>
      <c r="XCZ76" s="278"/>
      <c r="XDA76" s="278"/>
      <c r="XDB76" s="278"/>
      <c r="XDC76" s="278"/>
      <c r="XDD76" s="278"/>
      <c r="XDE76" s="278"/>
      <c r="XDF76" s="278"/>
      <c r="XDG76" s="278"/>
      <c r="XDH76" s="278"/>
      <c r="XDI76" s="278"/>
      <c r="XDJ76" s="278"/>
      <c r="XDK76" s="278"/>
      <c r="XDL76" s="278"/>
      <c r="XDM76" s="278"/>
      <c r="XDN76" s="278"/>
      <c r="XDO76" s="278"/>
      <c r="XDP76" s="278"/>
      <c r="XDQ76" s="278"/>
      <c r="XDR76" s="278"/>
      <c r="XDS76" s="278"/>
      <c r="XDT76" s="278"/>
      <c r="XDU76" s="278"/>
      <c r="XDV76" s="278"/>
      <c r="XDW76" s="278"/>
      <c r="XDX76" s="278"/>
      <c r="XDY76" s="278"/>
      <c r="XDZ76" s="278"/>
      <c r="XEA76" s="278"/>
      <c r="XEB76" s="278"/>
      <c r="XEC76" s="278"/>
      <c r="XED76" s="278"/>
      <c r="XEE76" s="278"/>
      <c r="XEF76" s="278"/>
      <c r="XEG76" s="278"/>
      <c r="XEH76" s="278"/>
      <c r="XEI76" s="278"/>
      <c r="XEJ76" s="278"/>
      <c r="XEK76" s="278"/>
      <c r="XEL76" s="278"/>
      <c r="XEM76" s="278"/>
      <c r="XEN76" s="278"/>
      <c r="XEO76" s="278"/>
      <c r="XEP76" s="278"/>
      <c r="XEQ76" s="278"/>
      <c r="XER76" s="278"/>
      <c r="XES76" s="278"/>
      <c r="XET76" s="278"/>
      <c r="XEU76" s="278"/>
      <c r="XEV76" s="278"/>
      <c r="XEW76" s="278"/>
      <c r="XEX76" s="278"/>
      <c r="XEY76" s="278"/>
      <c r="XEZ76" s="278"/>
      <c r="XFA76" s="278"/>
      <c r="XFB76" s="278"/>
      <c r="XFC76" s="278"/>
      <c r="XFD76" s="278"/>
    </row>
    <row r="77" spans="2:16384" ht="49.5" customHeight="1" thickBot="1">
      <c r="B77" s="591" t="s">
        <v>452</v>
      </c>
      <c r="C77" s="592" t="s">
        <v>453</v>
      </c>
      <c r="D77" s="92" t="s">
        <v>450</v>
      </c>
      <c r="E77" s="593">
        <v>19.5</v>
      </c>
      <c r="F77" s="594" t="s">
        <v>49</v>
      </c>
      <c r="G77" s="124"/>
      <c r="H77" s="595">
        <f>E77*G78</f>
        <v>0</v>
      </c>
      <c r="I77" s="594" t="s">
        <v>9</v>
      </c>
      <c r="J77" s="40" t="s">
        <v>9</v>
      </c>
    </row>
    <row r="78" spans="2:16384" ht="49.5" customHeight="1" thickBot="1">
      <c r="B78" s="591" t="s">
        <v>454</v>
      </c>
      <c r="C78" s="592" t="s">
        <v>453</v>
      </c>
      <c r="D78" s="92"/>
      <c r="E78" s="593">
        <v>16.5</v>
      </c>
      <c r="F78" s="594" t="s">
        <v>8</v>
      </c>
      <c r="G78" s="124"/>
      <c r="H78" s="595">
        <f>E78*G79</f>
        <v>0</v>
      </c>
      <c r="I78" s="594" t="s">
        <v>9</v>
      </c>
      <c r="J78" s="40" t="s">
        <v>9</v>
      </c>
    </row>
    <row r="79" spans="2:16384" ht="49.5" customHeight="1" thickBot="1">
      <c r="B79" s="591" t="s">
        <v>455</v>
      </c>
      <c r="C79" s="592" t="s">
        <v>453</v>
      </c>
      <c r="D79" s="92"/>
      <c r="E79" s="593">
        <v>15.8</v>
      </c>
      <c r="F79" s="594" t="s">
        <v>49</v>
      </c>
      <c r="G79" s="124"/>
      <c r="H79" s="595">
        <f>E79*G79</f>
        <v>0</v>
      </c>
      <c r="I79" s="594" t="s">
        <v>9</v>
      </c>
      <c r="J79" s="40" t="s">
        <v>9</v>
      </c>
    </row>
    <row r="80" spans="2:16384" ht="49.5" customHeight="1">
      <c r="B80" s="591" t="s">
        <v>456</v>
      </c>
      <c r="C80" s="592" t="s">
        <v>453</v>
      </c>
      <c r="D80" s="92"/>
      <c r="E80" s="593">
        <v>3</v>
      </c>
      <c r="F80" s="594" t="s">
        <v>17</v>
      </c>
      <c r="G80" s="539"/>
      <c r="H80" s="595">
        <f>E80*G80</f>
        <v>0</v>
      </c>
      <c r="I80" s="594" t="s">
        <v>9</v>
      </c>
      <c r="J80" s="40" t="s">
        <v>9</v>
      </c>
    </row>
    <row r="81" spans="1:253">
      <c r="B81" s="532"/>
      <c r="C81" s="3"/>
      <c r="D81" s="3"/>
      <c r="E81" s="299"/>
      <c r="F81" s="3"/>
      <c r="G81" s="3"/>
      <c r="H81" s="3"/>
      <c r="I81" s="3"/>
      <c r="J81" s="36"/>
    </row>
    <row r="82" spans="1:253" ht="15.75" thickBot="1"/>
    <row r="83" spans="1:253" ht="15.75" thickBot="1">
      <c r="B83" s="418"/>
      <c r="C83" s="415"/>
      <c r="D83" s="415"/>
      <c r="E83" s="415"/>
      <c r="F83" s="415"/>
      <c r="G83" s="415"/>
      <c r="H83" s="415"/>
      <c r="I83" s="419"/>
    </row>
    <row r="84" spans="1:253" ht="21" thickBot="1">
      <c r="B84" s="35" t="s">
        <v>13</v>
      </c>
      <c r="C84" s="134"/>
      <c r="D84" s="3"/>
      <c r="E84" s="299"/>
      <c r="F84" s="3"/>
      <c r="G84" s="3"/>
      <c r="H84" s="3"/>
      <c r="I84" s="15"/>
      <c r="J84" s="3"/>
    </row>
    <row r="85" spans="1:253" s="31" customFormat="1" ht="19.5" thickBot="1">
      <c r="A85" s="3"/>
      <c r="B85" s="135" t="s">
        <v>28</v>
      </c>
      <c r="C85" s="7"/>
      <c r="D85" s="7"/>
      <c r="E85" s="308"/>
      <c r="F85" s="7"/>
      <c r="G85" s="10"/>
      <c r="H85" s="76">
        <f>SUM(H7:H80)</f>
        <v>0</v>
      </c>
      <c r="I85" s="9" t="s">
        <v>9</v>
      </c>
      <c r="J85" s="40"/>
      <c r="IS85" s="3"/>
    </row>
    <row r="86" spans="1:253" ht="15.75" thickBot="1">
      <c r="B86" s="420"/>
      <c r="C86" s="421"/>
      <c r="D86" s="421"/>
      <c r="E86" s="421"/>
      <c r="F86" s="421"/>
      <c r="G86" s="421"/>
      <c r="H86" s="421"/>
      <c r="I86" s="422"/>
    </row>
    <row r="87" spans="1:253">
      <c r="B87" s="150"/>
      <c r="C87" s="150"/>
      <c r="D87" s="150"/>
      <c r="E87" s="150"/>
      <c r="F87" s="150"/>
      <c r="G87" s="150"/>
      <c r="H87" s="150"/>
      <c r="I87" s="150"/>
    </row>
    <row r="88" spans="1:253" hidden="1"/>
    <row r="89" spans="1:253" hidden="1"/>
    <row r="90" spans="1:253" hidden="1"/>
    <row r="91" spans="1:253" hidden="1"/>
    <row r="92" spans="1:253" hidden="1"/>
    <row r="93" spans="1:253" hidden="1"/>
    <row r="94" spans="1:253" hidden="1"/>
    <row r="95" spans="1:253" hidden="1"/>
    <row r="96" spans="1:253" hidden="1"/>
    <row r="97" spans="1:253" hidden="1"/>
    <row r="98" spans="1:253" hidden="1"/>
    <row r="99" spans="1:253" hidden="1">
      <c r="A99" s="11"/>
      <c r="B99" s="11"/>
      <c r="C99" s="11"/>
      <c r="D99" s="11"/>
      <c r="E99" s="310"/>
      <c r="F99" s="11"/>
      <c r="G99" s="11"/>
      <c r="H99" s="11"/>
      <c r="I99" s="11"/>
      <c r="J99" s="11"/>
      <c r="IS99" s="11"/>
    </row>
    <row r="100" spans="1:253" hidden="1">
      <c r="A100" s="11"/>
      <c r="B100" s="11"/>
      <c r="C100" s="11"/>
      <c r="D100" s="11"/>
      <c r="E100" s="310"/>
      <c r="F100" s="11"/>
      <c r="G100" s="11"/>
      <c r="H100" s="11"/>
      <c r="I100" s="11"/>
      <c r="J100" s="11"/>
      <c r="IS100" s="11"/>
    </row>
    <row r="101" spans="1:253" hidden="1">
      <c r="A101" s="11"/>
      <c r="B101" s="11"/>
      <c r="C101" s="11"/>
      <c r="D101" s="11"/>
      <c r="E101" s="310"/>
      <c r="F101" s="11"/>
      <c r="G101" s="11"/>
      <c r="H101" s="11"/>
      <c r="I101" s="11"/>
      <c r="J101" s="11"/>
      <c r="IS101" s="11"/>
    </row>
    <row r="102" spans="1:253" hidden="1">
      <c r="A102" s="11"/>
      <c r="B102" s="11"/>
      <c r="C102" s="11"/>
      <c r="D102" s="11"/>
      <c r="E102" s="310"/>
      <c r="F102" s="11"/>
      <c r="G102" s="11"/>
      <c r="H102" s="11"/>
      <c r="I102" s="11"/>
      <c r="J102" s="11"/>
      <c r="IS102" s="11"/>
    </row>
    <row r="103" spans="1:253" hidden="1">
      <c r="A103" s="11"/>
      <c r="B103" s="11"/>
      <c r="C103" s="11"/>
      <c r="D103" s="11"/>
      <c r="E103" s="310"/>
      <c r="F103" s="11"/>
      <c r="G103" s="11"/>
      <c r="H103" s="11"/>
      <c r="I103" s="11"/>
      <c r="J103" s="11"/>
      <c r="IS103" s="11"/>
    </row>
    <row r="104" spans="1:253" hidden="1">
      <c r="A104" s="11"/>
      <c r="B104" s="11"/>
      <c r="C104" s="11"/>
      <c r="D104" s="11"/>
      <c r="E104" s="310"/>
      <c r="F104" s="11"/>
      <c r="G104" s="11"/>
      <c r="H104" s="11"/>
      <c r="I104" s="11"/>
      <c r="J104" s="11"/>
      <c r="IS104" s="11"/>
    </row>
    <row r="105" spans="1:253" hidden="1">
      <c r="A105" s="11"/>
      <c r="B105" s="11"/>
      <c r="C105" s="11"/>
      <c r="D105" s="11"/>
      <c r="E105" s="310"/>
      <c r="F105" s="11"/>
      <c r="G105" s="11"/>
      <c r="H105" s="11"/>
      <c r="I105" s="11"/>
      <c r="J105" s="11"/>
      <c r="IS105" s="11"/>
    </row>
    <row r="106" spans="1:253" hidden="1">
      <c r="A106" s="11"/>
      <c r="B106" s="11"/>
      <c r="C106" s="11"/>
      <c r="D106" s="11"/>
      <c r="E106" s="310"/>
      <c r="F106" s="11"/>
      <c r="G106" s="11"/>
      <c r="H106" s="11"/>
      <c r="I106" s="11"/>
      <c r="J106" s="11"/>
      <c r="IS106" s="11"/>
    </row>
    <row r="107" spans="1:253" hidden="1">
      <c r="A107" s="11"/>
      <c r="B107" s="11"/>
      <c r="C107" s="11"/>
      <c r="D107" s="11"/>
      <c r="E107" s="310"/>
      <c r="F107" s="11"/>
      <c r="G107" s="11"/>
      <c r="H107" s="11"/>
      <c r="I107" s="11"/>
      <c r="J107" s="11"/>
      <c r="IS107" s="11"/>
    </row>
    <row r="108" spans="1:253" hidden="1">
      <c r="A108" s="11"/>
      <c r="B108" s="11"/>
      <c r="C108" s="11"/>
      <c r="D108" s="11"/>
      <c r="E108" s="310"/>
      <c r="F108" s="11"/>
      <c r="G108" s="11"/>
      <c r="H108" s="11"/>
      <c r="I108" s="11"/>
      <c r="J108" s="11"/>
      <c r="IS108" s="11"/>
    </row>
    <row r="109" spans="1:253" hidden="1">
      <c r="A109" s="11"/>
      <c r="B109" s="11"/>
      <c r="C109" s="11"/>
      <c r="D109" s="11"/>
      <c r="E109" s="310"/>
      <c r="F109" s="11"/>
      <c r="G109" s="11"/>
      <c r="H109" s="11"/>
      <c r="I109" s="11"/>
      <c r="J109" s="11"/>
      <c r="IS109" s="11"/>
    </row>
    <row r="110" spans="1:253" hidden="1">
      <c r="A110" s="11"/>
      <c r="B110" s="11"/>
      <c r="C110" s="11"/>
      <c r="D110" s="11"/>
      <c r="E110" s="310"/>
      <c r="F110" s="11"/>
      <c r="G110" s="11"/>
      <c r="H110" s="11"/>
      <c r="I110" s="11"/>
      <c r="J110" s="11"/>
      <c r="IS110" s="11"/>
    </row>
    <row r="111" spans="1:253" hidden="1">
      <c r="A111" s="11"/>
      <c r="B111" s="11"/>
      <c r="C111" s="11"/>
      <c r="D111" s="11"/>
      <c r="E111" s="310"/>
      <c r="F111" s="11"/>
      <c r="G111" s="11"/>
      <c r="H111" s="11"/>
      <c r="I111" s="11"/>
      <c r="J111" s="11"/>
      <c r="IS111" s="11"/>
    </row>
    <row r="112" spans="1:253" hidden="1">
      <c r="A112" s="11"/>
      <c r="B112" s="11"/>
      <c r="C112" s="11"/>
      <c r="D112" s="11"/>
      <c r="E112" s="310"/>
      <c r="F112" s="11"/>
      <c r="G112" s="11"/>
      <c r="H112" s="11"/>
      <c r="I112" s="11"/>
      <c r="J112" s="11"/>
      <c r="IS112" s="11"/>
    </row>
    <row r="113" spans="1:253" hidden="1">
      <c r="A113" s="11"/>
      <c r="B113" s="11"/>
      <c r="C113" s="11"/>
      <c r="D113" s="11"/>
      <c r="E113" s="310"/>
      <c r="F113" s="11"/>
      <c r="G113" s="11"/>
      <c r="H113" s="11"/>
      <c r="I113" s="11"/>
      <c r="J113" s="11"/>
      <c r="IS113" s="11"/>
    </row>
    <row r="114" spans="1:253" hidden="1">
      <c r="A114" s="11"/>
      <c r="B114" s="11"/>
      <c r="C114" s="11"/>
      <c r="D114" s="11"/>
      <c r="E114" s="310"/>
      <c r="F114" s="11"/>
      <c r="G114" s="11"/>
      <c r="H114" s="11"/>
      <c r="I114" s="11"/>
      <c r="J114" s="11"/>
      <c r="IS114" s="11"/>
    </row>
    <row r="115" spans="1:253" hidden="1">
      <c r="A115" s="11"/>
      <c r="B115" s="11"/>
      <c r="C115" s="11"/>
      <c r="D115" s="11"/>
      <c r="E115" s="310"/>
      <c r="F115" s="11"/>
      <c r="G115" s="11"/>
      <c r="H115" s="11"/>
      <c r="I115" s="11"/>
      <c r="J115" s="11"/>
      <c r="IS115" s="11"/>
    </row>
    <row r="116" spans="1:253" hidden="1">
      <c r="A116" s="11"/>
      <c r="B116" s="11"/>
      <c r="C116" s="11"/>
      <c r="D116" s="11"/>
      <c r="E116" s="310"/>
      <c r="F116" s="11"/>
      <c r="G116" s="11"/>
      <c r="H116" s="11"/>
      <c r="I116" s="11"/>
      <c r="J116" s="11"/>
      <c r="IS116" s="11"/>
    </row>
  </sheetData>
  <mergeCells count="5">
    <mergeCell ref="B49:E49"/>
    <mergeCell ref="B76:E76"/>
    <mergeCell ref="B14:D14"/>
    <mergeCell ref="C2:G2"/>
    <mergeCell ref="G4:H4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81" max="16383" man="1"/>
  </rowBreaks>
  <colBreaks count="1" manualBreakCount="1">
    <brk id="9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9" tint="-0.249977111117893"/>
  </sheetPr>
  <dimension ref="A1:IU90"/>
  <sheetViews>
    <sheetView zoomScaleNormal="100" workbookViewId="0"/>
  </sheetViews>
  <sheetFormatPr baseColWidth="10" defaultColWidth="0" defaultRowHeight="15"/>
  <cols>
    <col min="1" max="1" width="0.42578125" style="3" customWidth="1"/>
    <col min="2" max="2" width="36.42578125" style="1" customWidth="1"/>
    <col min="3" max="3" width="21.85546875" style="1" customWidth="1"/>
    <col min="4" max="4" width="11" style="1" customWidth="1"/>
    <col min="5" max="5" width="7" style="309" customWidth="1"/>
    <col min="6" max="6" width="10.85546875" style="1" customWidth="1"/>
    <col min="7" max="7" width="11.7109375" style="1" customWidth="1"/>
    <col min="8" max="8" width="7.285156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2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2"/>
      <c r="I2" s="2"/>
      <c r="J2" s="2"/>
    </row>
    <row r="3" spans="1:253">
      <c r="B3" s="2"/>
      <c r="C3" s="2"/>
      <c r="D3" s="2"/>
      <c r="E3" s="298"/>
      <c r="F3" s="2"/>
      <c r="G3" s="2"/>
      <c r="H3" s="2"/>
      <c r="I3" s="2"/>
      <c r="J3" s="2"/>
    </row>
    <row r="4" spans="1:253" ht="33.75">
      <c r="B4" s="2"/>
      <c r="C4" s="2"/>
      <c r="D4" s="2"/>
      <c r="E4" s="298"/>
      <c r="F4" s="2"/>
      <c r="G4" s="702" t="s">
        <v>1</v>
      </c>
      <c r="H4" s="701"/>
      <c r="I4" s="2"/>
      <c r="J4" s="2"/>
    </row>
    <row r="5" spans="1:253">
      <c r="B5" s="2"/>
      <c r="C5" s="2"/>
      <c r="D5" s="2"/>
      <c r="E5" s="298"/>
      <c r="F5" s="2"/>
      <c r="G5" s="2"/>
      <c r="H5" s="2"/>
      <c r="I5" s="2"/>
      <c r="J5" s="2"/>
    </row>
    <row r="6" spans="1:253">
      <c r="B6" s="2"/>
      <c r="C6" s="2"/>
      <c r="D6" s="2"/>
      <c r="E6" s="298"/>
      <c r="F6" s="2"/>
      <c r="G6" s="2"/>
      <c r="H6" s="2"/>
      <c r="I6" s="2"/>
      <c r="J6" s="2"/>
    </row>
    <row r="7" spans="1:253">
      <c r="B7" s="3"/>
      <c r="C7" s="3"/>
      <c r="D7" s="3"/>
      <c r="E7" s="299"/>
      <c r="F7" s="3"/>
      <c r="G7" s="3"/>
      <c r="H7" s="3"/>
      <c r="I7" s="3"/>
      <c r="J7" s="3"/>
    </row>
    <row r="8" spans="1:253">
      <c r="B8" s="3"/>
      <c r="C8" s="3"/>
      <c r="D8" s="3"/>
      <c r="E8" s="299"/>
      <c r="F8" s="3"/>
      <c r="G8" s="3"/>
      <c r="H8" s="3"/>
      <c r="I8" s="3"/>
      <c r="J8" s="3"/>
    </row>
    <row r="9" spans="1:253">
      <c r="B9" s="3"/>
      <c r="C9" s="3"/>
      <c r="D9" s="3"/>
      <c r="E9" s="299"/>
      <c r="F9" s="3"/>
      <c r="G9" s="3"/>
      <c r="H9" s="3"/>
      <c r="I9" s="3"/>
      <c r="J9" s="3"/>
    </row>
    <row r="10" spans="1:253">
      <c r="B10" s="3"/>
      <c r="C10" s="3"/>
      <c r="D10" s="3"/>
      <c r="E10" s="299"/>
      <c r="F10" s="3"/>
      <c r="G10" s="3"/>
      <c r="H10" s="3"/>
      <c r="I10" s="3"/>
      <c r="J10" s="3"/>
    </row>
    <row r="11" spans="1:253">
      <c r="B11" s="103"/>
      <c r="C11" s="3"/>
      <c r="D11" s="3"/>
      <c r="E11" s="299"/>
      <c r="F11" s="3"/>
      <c r="G11" s="3"/>
      <c r="H11" s="3"/>
      <c r="I11" s="3"/>
      <c r="J11" s="3"/>
    </row>
    <row r="12" spans="1:253">
      <c r="B12" s="3"/>
      <c r="C12" s="3"/>
      <c r="E12" s="299"/>
      <c r="F12" s="3"/>
      <c r="G12" s="3"/>
      <c r="H12" s="3"/>
      <c r="I12" s="3"/>
      <c r="J12" s="3"/>
    </row>
    <row r="13" spans="1:253" ht="15.75" thickBot="1">
      <c r="B13" s="3"/>
      <c r="C13" s="3"/>
      <c r="D13" s="3"/>
      <c r="E13" s="299"/>
      <c r="F13" s="3"/>
      <c r="G13" s="3"/>
      <c r="H13" s="3"/>
      <c r="I13" s="3"/>
      <c r="J13" s="3"/>
    </row>
    <row r="14" spans="1:253" s="27" customFormat="1" ht="27.75" customHeight="1" thickBot="1">
      <c r="A14" s="3"/>
      <c r="B14" s="765" t="s">
        <v>133</v>
      </c>
      <c r="C14" s="766"/>
      <c r="D14" s="767"/>
      <c r="E14" s="3"/>
      <c r="F14" s="3"/>
      <c r="G14" s="3"/>
      <c r="H14" s="3"/>
      <c r="I14" s="3"/>
      <c r="J14" s="3"/>
      <c r="IS14" s="3"/>
    </row>
    <row r="15" spans="1:253" s="27" customFormat="1" ht="18" customHeight="1" thickBot="1">
      <c r="A15" s="3"/>
      <c r="B15" s="122" t="s">
        <v>3</v>
      </c>
      <c r="C15" s="123" t="s">
        <v>4</v>
      </c>
      <c r="D15" s="47"/>
      <c r="E15" s="302" t="s">
        <v>5</v>
      </c>
      <c r="F15" s="47"/>
      <c r="G15" s="47" t="s">
        <v>6</v>
      </c>
      <c r="H15" s="72" t="s">
        <v>7</v>
      </c>
      <c r="I15" s="73"/>
      <c r="J15" s="23"/>
      <c r="IS15" s="3"/>
    </row>
    <row r="16" spans="1:253" s="107" customFormat="1" ht="30.75" thickBot="1">
      <c r="A16" s="106"/>
      <c r="B16" s="117" t="s">
        <v>464</v>
      </c>
      <c r="C16" s="32" t="s">
        <v>106</v>
      </c>
      <c r="D16" s="92"/>
      <c r="E16" s="337">
        <v>4.5999999999999996</v>
      </c>
      <c r="F16" s="264" t="s">
        <v>17</v>
      </c>
      <c r="G16" s="109"/>
      <c r="H16" s="263">
        <f t="shared" ref="H16:H22" si="0">E16*G16</f>
        <v>0</v>
      </c>
      <c r="I16" s="264" t="s">
        <v>9</v>
      </c>
      <c r="J16" s="106"/>
      <c r="IS16" s="106"/>
    </row>
    <row r="17" spans="1:253" s="107" customFormat="1" ht="38.25" customHeight="1" thickBot="1">
      <c r="A17" s="106"/>
      <c r="B17" s="117" t="s">
        <v>465</v>
      </c>
      <c r="C17" s="32" t="s">
        <v>106</v>
      </c>
      <c r="D17" s="92"/>
      <c r="E17" s="337">
        <v>4.3</v>
      </c>
      <c r="F17" s="264" t="s">
        <v>17</v>
      </c>
      <c r="G17" s="109"/>
      <c r="H17" s="263">
        <f t="shared" si="0"/>
        <v>0</v>
      </c>
      <c r="I17" s="264" t="s">
        <v>9</v>
      </c>
      <c r="J17" s="106"/>
      <c r="IS17" s="106"/>
    </row>
    <row r="18" spans="1:253" s="107" customFormat="1" ht="30.75" thickBot="1">
      <c r="A18" s="106"/>
      <c r="B18" s="117" t="s">
        <v>466</v>
      </c>
      <c r="C18" s="32" t="s">
        <v>106</v>
      </c>
      <c r="D18" s="92"/>
      <c r="E18" s="337">
        <v>4.5999999999999996</v>
      </c>
      <c r="F18" s="264" t="s">
        <v>17</v>
      </c>
      <c r="G18" s="109"/>
      <c r="H18" s="263">
        <f t="shared" si="0"/>
        <v>0</v>
      </c>
      <c r="I18" s="264" t="s">
        <v>9</v>
      </c>
      <c r="J18" s="106"/>
      <c r="IS18" s="106"/>
    </row>
    <row r="19" spans="1:253" s="105" customFormat="1" ht="30.75" customHeight="1" thickBot="1">
      <c r="A19" s="104"/>
      <c r="B19" s="117" t="s">
        <v>467</v>
      </c>
      <c r="C19" s="32" t="s">
        <v>106</v>
      </c>
      <c r="D19" s="92"/>
      <c r="E19" s="337">
        <v>4.3</v>
      </c>
      <c r="F19" s="264" t="s">
        <v>131</v>
      </c>
      <c r="G19" s="109"/>
      <c r="H19" s="263">
        <f t="shared" si="0"/>
        <v>0</v>
      </c>
      <c r="I19" s="264" t="s">
        <v>9</v>
      </c>
      <c r="J19" s="104"/>
      <c r="IS19" s="104"/>
    </row>
    <row r="20" spans="1:253" s="105" customFormat="1" ht="30.75" customHeight="1" thickBot="1">
      <c r="A20" s="104"/>
      <c r="B20" s="117" t="s">
        <v>468</v>
      </c>
      <c r="C20" s="32" t="s">
        <v>106</v>
      </c>
      <c r="D20" s="92"/>
      <c r="E20" s="337">
        <v>4.5999999999999996</v>
      </c>
      <c r="F20" s="264" t="s">
        <v>131</v>
      </c>
      <c r="G20" s="109"/>
      <c r="H20" s="263">
        <f t="shared" si="0"/>
        <v>0</v>
      </c>
      <c r="I20" s="264" t="s">
        <v>9</v>
      </c>
      <c r="J20" s="104"/>
      <c r="IS20" s="104"/>
    </row>
    <row r="21" spans="1:253" s="105" customFormat="1" ht="30.75" customHeight="1" thickBot="1">
      <c r="A21" s="104"/>
      <c r="B21" s="117" t="s">
        <v>469</v>
      </c>
      <c r="C21" s="32" t="s">
        <v>106</v>
      </c>
      <c r="D21" s="92"/>
      <c r="E21" s="337">
        <v>4.5999999999999996</v>
      </c>
      <c r="F21" s="264" t="s">
        <v>131</v>
      </c>
      <c r="G21" s="109"/>
      <c r="H21" s="263">
        <f t="shared" si="0"/>
        <v>0</v>
      </c>
      <c r="I21" s="264" t="s">
        <v>9</v>
      </c>
      <c r="J21" s="104"/>
      <c r="IS21" s="104"/>
    </row>
    <row r="22" spans="1:253" s="431" customFormat="1" ht="35.25" customHeight="1" thickBot="1">
      <c r="A22" s="426"/>
      <c r="B22" s="149" t="s">
        <v>470</v>
      </c>
      <c r="C22" s="427" t="s">
        <v>134</v>
      </c>
      <c r="D22" s="428"/>
      <c r="E22" s="540">
        <v>3.5</v>
      </c>
      <c r="F22" s="429" t="s">
        <v>17</v>
      </c>
      <c r="G22" s="109"/>
      <c r="H22" s="430">
        <f t="shared" si="0"/>
        <v>0</v>
      </c>
      <c r="I22" s="429" t="s">
        <v>9</v>
      </c>
      <c r="J22" s="426"/>
      <c r="IS22" s="426"/>
    </row>
    <row r="23" spans="1:253" ht="15.75" thickBot="1">
      <c r="B23" s="3"/>
      <c r="C23" s="3"/>
      <c r="D23" s="3"/>
      <c r="E23" s="299"/>
      <c r="F23" s="3"/>
      <c r="G23" s="3"/>
      <c r="H23" s="3"/>
      <c r="I23" s="3"/>
      <c r="J23" s="3"/>
    </row>
    <row r="24" spans="1:253" s="27" customFormat="1" ht="27.75" customHeight="1" thickBot="1">
      <c r="A24" s="3"/>
      <c r="B24" s="719" t="s">
        <v>132</v>
      </c>
      <c r="C24" s="734"/>
      <c r="D24" s="735"/>
      <c r="E24" s="736"/>
      <c r="F24" s="3"/>
      <c r="G24" s="3"/>
      <c r="H24" s="3"/>
      <c r="I24" s="3"/>
      <c r="J24" s="3"/>
      <c r="IS24" s="3"/>
    </row>
    <row r="25" spans="1:253" s="27" customFormat="1" ht="18" customHeight="1">
      <c r="A25" s="3"/>
      <c r="B25" s="122" t="s">
        <v>3</v>
      </c>
      <c r="C25" s="123" t="s">
        <v>4</v>
      </c>
      <c r="D25" s="47"/>
      <c r="E25" s="302" t="s">
        <v>5</v>
      </c>
      <c r="F25" s="47"/>
      <c r="G25" s="47" t="s">
        <v>6</v>
      </c>
      <c r="H25" s="72" t="s">
        <v>7</v>
      </c>
      <c r="I25" s="73"/>
      <c r="J25" s="23"/>
      <c r="IS25" s="3"/>
    </row>
    <row r="26" spans="1:253" s="107" customFormat="1" ht="38.1" customHeight="1" thickBot="1">
      <c r="A26" s="106"/>
      <c r="B26" s="117" t="s">
        <v>474</v>
      </c>
      <c r="C26" s="32" t="s">
        <v>106</v>
      </c>
      <c r="D26" s="121"/>
      <c r="E26" s="337">
        <v>4.5999999999999996</v>
      </c>
      <c r="F26" s="264" t="s">
        <v>17</v>
      </c>
      <c r="G26" s="124"/>
      <c r="H26" s="263">
        <f t="shared" ref="H26:H32" si="1">E26*G26</f>
        <v>0</v>
      </c>
      <c r="I26" s="264" t="s">
        <v>9</v>
      </c>
      <c r="J26" s="106"/>
      <c r="IS26" s="106"/>
    </row>
    <row r="27" spans="1:253" s="107" customFormat="1" ht="44.25" customHeight="1" thickBot="1">
      <c r="A27" s="106"/>
      <c r="B27" s="117" t="s">
        <v>475</v>
      </c>
      <c r="C27" s="32" t="s">
        <v>106</v>
      </c>
      <c r="D27" s="121"/>
      <c r="E27" s="337">
        <v>4.5999999999999996</v>
      </c>
      <c r="F27" s="264" t="s">
        <v>17</v>
      </c>
      <c r="G27" s="124"/>
      <c r="H27" s="263">
        <f t="shared" si="1"/>
        <v>0</v>
      </c>
      <c r="I27" s="264" t="s">
        <v>9</v>
      </c>
      <c r="J27" s="106"/>
      <c r="IS27" s="106"/>
    </row>
    <row r="28" spans="1:253" s="107" customFormat="1" ht="37.5" customHeight="1" thickBot="1">
      <c r="A28" s="106"/>
      <c r="B28" s="117" t="s">
        <v>476</v>
      </c>
      <c r="C28" s="32" t="s">
        <v>106</v>
      </c>
      <c r="D28" s="121"/>
      <c r="E28" s="337">
        <v>4.5999999999999996</v>
      </c>
      <c r="F28" s="264" t="s">
        <v>17</v>
      </c>
      <c r="G28" s="124"/>
      <c r="H28" s="263">
        <f t="shared" si="1"/>
        <v>0</v>
      </c>
      <c r="I28" s="264" t="s">
        <v>9</v>
      </c>
      <c r="J28" s="106"/>
      <c r="IS28" s="106"/>
    </row>
    <row r="29" spans="1:253" s="107" customFormat="1" ht="37.5" customHeight="1" thickBot="1">
      <c r="A29" s="106"/>
      <c r="B29" s="117" t="s">
        <v>477</v>
      </c>
      <c r="C29" s="32" t="s">
        <v>106</v>
      </c>
      <c r="D29" s="121"/>
      <c r="E29" s="337">
        <v>4.5999999999999996</v>
      </c>
      <c r="F29" s="264" t="s">
        <v>17</v>
      </c>
      <c r="G29" s="124"/>
      <c r="H29" s="263">
        <f t="shared" si="1"/>
        <v>0</v>
      </c>
      <c r="I29" s="264" t="s">
        <v>9</v>
      </c>
      <c r="J29" s="106"/>
      <c r="IS29" s="106"/>
    </row>
    <row r="30" spans="1:253" s="107" customFormat="1" ht="37.5" customHeight="1" thickBot="1">
      <c r="A30" s="106"/>
      <c r="B30" s="117" t="s">
        <v>1078</v>
      </c>
      <c r="C30" s="32" t="s">
        <v>106</v>
      </c>
      <c r="D30" s="121"/>
      <c r="E30" s="337">
        <v>4.5999999999999996</v>
      </c>
      <c r="F30" s="264" t="s">
        <v>17</v>
      </c>
      <c r="G30" s="124"/>
      <c r="H30" s="263">
        <f t="shared" si="1"/>
        <v>0</v>
      </c>
      <c r="I30" s="264" t="s">
        <v>9</v>
      </c>
      <c r="J30" s="106"/>
      <c r="IS30" s="106"/>
    </row>
    <row r="31" spans="1:253" s="107" customFormat="1" ht="37.5" customHeight="1" thickBot="1">
      <c r="A31" s="106"/>
      <c r="B31" s="117" t="s">
        <v>479</v>
      </c>
      <c r="C31" s="32" t="s">
        <v>106</v>
      </c>
      <c r="D31" s="121"/>
      <c r="E31" s="337">
        <v>4.5999999999999996</v>
      </c>
      <c r="F31" s="264" t="s">
        <v>17</v>
      </c>
      <c r="G31" s="124"/>
      <c r="H31" s="263">
        <f t="shared" si="1"/>
        <v>0</v>
      </c>
      <c r="I31" s="264" t="s">
        <v>9</v>
      </c>
      <c r="J31" s="106"/>
      <c r="IS31" s="106"/>
    </row>
    <row r="32" spans="1:253" s="107" customFormat="1" ht="34.5" customHeight="1" thickBot="1">
      <c r="A32" s="106"/>
      <c r="B32" s="117" t="s">
        <v>478</v>
      </c>
      <c r="C32" s="32" t="s">
        <v>106</v>
      </c>
      <c r="D32" s="121"/>
      <c r="E32" s="337">
        <v>4.5999999999999996</v>
      </c>
      <c r="F32" s="264" t="s">
        <v>17</v>
      </c>
      <c r="G32" s="124"/>
      <c r="H32" s="263">
        <f t="shared" si="1"/>
        <v>0</v>
      </c>
      <c r="I32" s="264" t="s">
        <v>9</v>
      </c>
      <c r="J32" s="106"/>
      <c r="IS32" s="106"/>
    </row>
    <row r="33" spans="1:253" ht="15.75" thickBot="1">
      <c r="B33" s="3"/>
      <c r="C33" s="3"/>
      <c r="D33" s="3"/>
      <c r="E33" s="299"/>
      <c r="F33" s="3"/>
      <c r="G33" s="3"/>
      <c r="H33" s="3"/>
      <c r="I33" s="3"/>
      <c r="J33" s="3"/>
    </row>
    <row r="34" spans="1:253" s="27" customFormat="1" ht="27.75" customHeight="1" thickBot="1">
      <c r="A34" s="3"/>
      <c r="B34" s="719" t="s">
        <v>378</v>
      </c>
      <c r="C34" s="734"/>
      <c r="D34" s="735"/>
      <c r="E34" s="736"/>
      <c r="F34" s="3"/>
      <c r="G34" s="3"/>
      <c r="H34" s="3"/>
      <c r="I34" s="3"/>
      <c r="J34" s="3"/>
      <c r="IS34" s="3"/>
    </row>
    <row r="35" spans="1:253" s="27" customFormat="1" ht="18" customHeight="1" thickBot="1">
      <c r="A35" s="3"/>
      <c r="B35" s="122" t="s">
        <v>3</v>
      </c>
      <c r="C35" s="123" t="s">
        <v>4</v>
      </c>
      <c r="D35" s="47"/>
      <c r="E35" s="302" t="s">
        <v>5</v>
      </c>
      <c r="F35" s="47"/>
      <c r="G35" s="47" t="s">
        <v>6</v>
      </c>
      <c r="H35" s="72" t="s">
        <v>7</v>
      </c>
      <c r="I35" s="73"/>
      <c r="J35" s="23"/>
      <c r="IS35" s="3"/>
    </row>
    <row r="36" spans="1:253" s="107" customFormat="1" ht="35.25" customHeight="1" thickBot="1">
      <c r="A36" s="106"/>
      <c r="B36" s="137" t="s">
        <v>1255</v>
      </c>
      <c r="C36" s="138" t="s">
        <v>1256</v>
      </c>
      <c r="D36" s="108"/>
      <c r="E36" s="529">
        <v>2.9</v>
      </c>
      <c r="F36" s="275" t="s">
        <v>17</v>
      </c>
      <c r="G36" s="89"/>
      <c r="H36" s="139">
        <f t="shared" ref="H36" si="2">E36*G36</f>
        <v>0</v>
      </c>
      <c r="I36" s="140" t="s">
        <v>9</v>
      </c>
      <c r="J36" s="106"/>
      <c r="IS36" s="106"/>
    </row>
    <row r="37" spans="1:253" s="107" customFormat="1" ht="35.25" customHeight="1" thickBot="1">
      <c r="A37" s="106"/>
      <c r="B37" s="137" t="s">
        <v>267</v>
      </c>
      <c r="C37" s="138" t="s">
        <v>268</v>
      </c>
      <c r="D37" s="108"/>
      <c r="E37" s="529">
        <v>4.9000000000000004</v>
      </c>
      <c r="F37" s="275" t="s">
        <v>17</v>
      </c>
      <c r="G37" s="89"/>
      <c r="H37" s="139">
        <f t="shared" ref="H37:H43" si="3">E37*G37</f>
        <v>0</v>
      </c>
      <c r="I37" s="140" t="s">
        <v>9</v>
      </c>
      <c r="J37" s="106"/>
      <c r="IS37" s="106"/>
    </row>
    <row r="38" spans="1:253" s="107" customFormat="1" ht="29.25" customHeight="1" thickBot="1">
      <c r="A38" s="106"/>
      <c r="B38" s="137" t="s">
        <v>269</v>
      </c>
      <c r="C38" s="138" t="s">
        <v>268</v>
      </c>
      <c r="D38" s="108"/>
      <c r="E38" s="529">
        <v>6.2</v>
      </c>
      <c r="F38" s="275" t="s">
        <v>17</v>
      </c>
      <c r="G38" s="89"/>
      <c r="H38" s="139">
        <f t="shared" si="3"/>
        <v>0</v>
      </c>
      <c r="I38" s="140" t="s">
        <v>9</v>
      </c>
      <c r="J38" s="106"/>
      <c r="IS38" s="106"/>
    </row>
    <row r="39" spans="1:253" s="107" customFormat="1" ht="30.75" thickBot="1">
      <c r="A39" s="106"/>
      <c r="B39" s="137" t="s">
        <v>236</v>
      </c>
      <c r="C39" s="138" t="s">
        <v>106</v>
      </c>
      <c r="D39" s="108"/>
      <c r="E39" s="529">
        <v>3.6</v>
      </c>
      <c r="F39" s="275" t="s">
        <v>17</v>
      </c>
      <c r="G39" s="89"/>
      <c r="H39" s="139">
        <f t="shared" si="3"/>
        <v>0</v>
      </c>
      <c r="I39" s="140" t="s">
        <v>9</v>
      </c>
      <c r="J39" s="106"/>
      <c r="IS39" s="106"/>
    </row>
    <row r="40" spans="1:253" s="107" customFormat="1" ht="30.75" thickBot="1">
      <c r="A40" s="106"/>
      <c r="B40" s="137" t="s">
        <v>107</v>
      </c>
      <c r="C40" s="138" t="s">
        <v>106</v>
      </c>
      <c r="D40" s="108"/>
      <c r="E40" s="529">
        <v>3.6</v>
      </c>
      <c r="F40" s="275" t="s">
        <v>17</v>
      </c>
      <c r="G40" s="89"/>
      <c r="H40" s="139">
        <f t="shared" si="3"/>
        <v>0</v>
      </c>
      <c r="I40" s="140" t="s">
        <v>9</v>
      </c>
      <c r="J40" s="106"/>
      <c r="IS40" s="106"/>
    </row>
    <row r="41" spans="1:253" s="107" customFormat="1" ht="30.75" thickBot="1">
      <c r="A41" s="106"/>
      <c r="B41" s="137" t="s">
        <v>118</v>
      </c>
      <c r="C41" s="138" t="s">
        <v>106</v>
      </c>
      <c r="D41" s="92"/>
      <c r="E41" s="529">
        <v>3.6</v>
      </c>
      <c r="F41" s="275" t="s">
        <v>17</v>
      </c>
      <c r="G41" s="89"/>
      <c r="H41" s="139">
        <f t="shared" si="3"/>
        <v>0</v>
      </c>
      <c r="I41" s="140" t="s">
        <v>9</v>
      </c>
      <c r="J41" s="106"/>
      <c r="IS41" s="106"/>
    </row>
    <row r="42" spans="1:253" s="107" customFormat="1" ht="36" customHeight="1" thickBot="1">
      <c r="A42" s="106"/>
      <c r="B42" s="137" t="s">
        <v>125</v>
      </c>
      <c r="C42" s="138" t="s">
        <v>106</v>
      </c>
      <c r="D42" s="108"/>
      <c r="E42" s="529">
        <v>3.6</v>
      </c>
      <c r="F42" s="275" t="s">
        <v>17</v>
      </c>
      <c r="G42" s="89"/>
      <c r="H42" s="139">
        <f t="shared" si="3"/>
        <v>0</v>
      </c>
      <c r="I42" s="140" t="s">
        <v>9</v>
      </c>
      <c r="J42" s="106"/>
      <c r="IS42" s="106"/>
    </row>
    <row r="43" spans="1:253" s="107" customFormat="1" ht="30.75" thickBot="1">
      <c r="A43" s="106"/>
      <c r="B43" s="137" t="s">
        <v>1079</v>
      </c>
      <c r="C43" s="138" t="s">
        <v>106</v>
      </c>
      <c r="D43" s="92"/>
      <c r="E43" s="529">
        <v>3.6</v>
      </c>
      <c r="F43" s="275" t="s">
        <v>17</v>
      </c>
      <c r="G43" s="89"/>
      <c r="H43" s="139">
        <f t="shared" si="3"/>
        <v>0</v>
      </c>
      <c r="I43" s="140" t="s">
        <v>9</v>
      </c>
      <c r="J43" s="106"/>
      <c r="IS43" s="106"/>
    </row>
    <row r="44" spans="1:253" s="107" customFormat="1" ht="30.75" thickBot="1">
      <c r="A44" s="106"/>
      <c r="B44" s="137" t="s">
        <v>119</v>
      </c>
      <c r="C44" s="138" t="s">
        <v>106</v>
      </c>
      <c r="D44" s="108"/>
      <c r="E44" s="529">
        <v>3.3</v>
      </c>
      <c r="F44" s="275" t="s">
        <v>17</v>
      </c>
      <c r="G44" s="89"/>
      <c r="H44" s="139">
        <f t="shared" ref="H44:H54" si="4">E44*G44</f>
        <v>0</v>
      </c>
      <c r="I44" s="140" t="s">
        <v>9</v>
      </c>
      <c r="J44" s="106"/>
      <c r="IS44" s="106"/>
    </row>
    <row r="45" spans="1:253" s="107" customFormat="1" ht="27.75" customHeight="1" thickBot="1">
      <c r="A45" s="106"/>
      <c r="B45" s="137" t="s">
        <v>186</v>
      </c>
      <c r="C45" s="138" t="s">
        <v>187</v>
      </c>
      <c r="D45" s="108"/>
      <c r="E45" s="529">
        <v>3.2</v>
      </c>
      <c r="F45" s="275" t="s">
        <v>17</v>
      </c>
      <c r="G45" s="89"/>
      <c r="H45" s="139">
        <f t="shared" si="4"/>
        <v>0</v>
      </c>
      <c r="I45" s="140" t="s">
        <v>9</v>
      </c>
      <c r="J45" s="106"/>
      <c r="IS45" s="106"/>
    </row>
    <row r="46" spans="1:253" s="107" customFormat="1" ht="27.75" customHeight="1" thickBot="1">
      <c r="A46" s="106"/>
      <c r="B46" s="137" t="s">
        <v>188</v>
      </c>
      <c r="C46" s="138" t="s">
        <v>187</v>
      </c>
      <c r="D46" s="108"/>
      <c r="E46" s="529">
        <v>3.2</v>
      </c>
      <c r="F46" s="275" t="s">
        <v>17</v>
      </c>
      <c r="G46" s="89"/>
      <c r="H46" s="139">
        <f t="shared" si="4"/>
        <v>0</v>
      </c>
      <c r="I46" s="140" t="s">
        <v>9</v>
      </c>
      <c r="J46" s="106"/>
      <c r="IS46" s="106"/>
    </row>
    <row r="47" spans="1:253" s="107" customFormat="1" ht="37.5" customHeight="1" thickBot="1">
      <c r="A47" s="106"/>
      <c r="B47" s="137" t="s">
        <v>189</v>
      </c>
      <c r="C47" s="138" t="s">
        <v>187</v>
      </c>
      <c r="D47" s="108"/>
      <c r="E47" s="529">
        <v>3.2</v>
      </c>
      <c r="F47" s="275" t="s">
        <v>17</v>
      </c>
      <c r="G47" s="89"/>
      <c r="H47" s="139">
        <f t="shared" si="4"/>
        <v>0</v>
      </c>
      <c r="I47" s="140" t="s">
        <v>9</v>
      </c>
      <c r="J47" s="106"/>
      <c r="IS47" s="106"/>
    </row>
    <row r="48" spans="1:253" s="107" customFormat="1" ht="27" customHeight="1" thickBot="1">
      <c r="A48" s="106"/>
      <c r="B48" s="137" t="s">
        <v>258</v>
      </c>
      <c r="C48" s="138" t="s">
        <v>259</v>
      </c>
      <c r="D48" s="92"/>
      <c r="E48" s="529">
        <v>3.4</v>
      </c>
      <c r="F48" s="275" t="s">
        <v>17</v>
      </c>
      <c r="G48" s="89"/>
      <c r="H48" s="139">
        <f t="shared" si="4"/>
        <v>0</v>
      </c>
      <c r="I48" s="140" t="s">
        <v>9</v>
      </c>
      <c r="J48" s="106"/>
      <c r="IS48" s="106"/>
    </row>
    <row r="49" spans="1:253" s="107" customFormat="1" ht="27" customHeight="1" thickBot="1">
      <c r="A49" s="106"/>
      <c r="B49" s="137" t="s">
        <v>439</v>
      </c>
      <c r="C49" s="138" t="s">
        <v>259</v>
      </c>
      <c r="D49" s="92"/>
      <c r="E49" s="529">
        <v>3.4</v>
      </c>
      <c r="F49" s="275" t="s">
        <v>17</v>
      </c>
      <c r="G49" s="89"/>
      <c r="H49" s="139">
        <f t="shared" si="4"/>
        <v>0</v>
      </c>
      <c r="I49" s="140" t="s">
        <v>9</v>
      </c>
      <c r="J49" s="106"/>
      <c r="IS49" s="106"/>
    </row>
    <row r="50" spans="1:253" s="107" customFormat="1" ht="27" customHeight="1" thickBot="1">
      <c r="A50" s="106"/>
      <c r="B50" s="137" t="s">
        <v>440</v>
      </c>
      <c r="C50" s="138" t="s">
        <v>259</v>
      </c>
      <c r="D50" s="92"/>
      <c r="E50" s="529">
        <v>3.4</v>
      </c>
      <c r="F50" s="275" t="s">
        <v>17</v>
      </c>
      <c r="G50" s="89"/>
      <c r="H50" s="139">
        <f t="shared" si="4"/>
        <v>0</v>
      </c>
      <c r="I50" s="140" t="s">
        <v>9</v>
      </c>
      <c r="J50" s="106"/>
      <c r="IS50" s="106"/>
    </row>
    <row r="51" spans="1:253" s="107" customFormat="1" ht="27" customHeight="1" thickBot="1">
      <c r="A51" s="106"/>
      <c r="B51" s="137" t="s">
        <v>441</v>
      </c>
      <c r="C51" s="138" t="s">
        <v>259</v>
      </c>
      <c r="D51" s="92"/>
      <c r="E51" s="529">
        <v>3.4</v>
      </c>
      <c r="F51" s="275" t="s">
        <v>17</v>
      </c>
      <c r="G51" s="89"/>
      <c r="H51" s="139">
        <f t="shared" si="4"/>
        <v>0</v>
      </c>
      <c r="I51" s="140" t="s">
        <v>9</v>
      </c>
      <c r="J51" s="106"/>
      <c r="IS51" s="106"/>
    </row>
    <row r="52" spans="1:253" s="107" customFormat="1" ht="27" customHeight="1" thickBot="1">
      <c r="A52" s="106"/>
      <c r="B52" s="137" t="s">
        <v>442</v>
      </c>
      <c r="C52" s="138" t="s">
        <v>443</v>
      </c>
      <c r="D52" s="92"/>
      <c r="E52" s="529">
        <v>2.8</v>
      </c>
      <c r="F52" s="275" t="s">
        <v>17</v>
      </c>
      <c r="G52" s="89"/>
      <c r="H52" s="139">
        <f t="shared" si="4"/>
        <v>0</v>
      </c>
      <c r="I52" s="140" t="s">
        <v>9</v>
      </c>
      <c r="J52" s="106"/>
      <c r="IS52" s="106"/>
    </row>
    <row r="53" spans="1:253" s="107" customFormat="1" ht="30.75" thickBot="1">
      <c r="A53" s="106"/>
      <c r="B53" s="137" t="s">
        <v>1041</v>
      </c>
      <c r="C53" s="138" t="s">
        <v>106</v>
      </c>
      <c r="D53" s="92"/>
      <c r="E53" s="529">
        <v>4.5999999999999996</v>
      </c>
      <c r="F53" s="275" t="s">
        <v>17</v>
      </c>
      <c r="G53" s="89"/>
      <c r="H53" s="139">
        <f t="shared" si="4"/>
        <v>0</v>
      </c>
      <c r="I53" s="140" t="s">
        <v>9</v>
      </c>
      <c r="J53" s="106"/>
      <c r="IS53" s="106"/>
    </row>
    <row r="54" spans="1:253" s="107" customFormat="1" ht="30.75" thickBot="1">
      <c r="A54" s="106"/>
      <c r="B54" s="137" t="s">
        <v>120</v>
      </c>
      <c r="C54" s="138" t="s">
        <v>106</v>
      </c>
      <c r="D54" s="108"/>
      <c r="E54" s="529">
        <v>4.5999999999999996</v>
      </c>
      <c r="F54" s="275" t="s">
        <v>17</v>
      </c>
      <c r="G54" s="89"/>
      <c r="H54" s="139">
        <f t="shared" si="4"/>
        <v>0</v>
      </c>
      <c r="I54" s="140" t="s">
        <v>9</v>
      </c>
      <c r="J54" s="106"/>
      <c r="IS54" s="106"/>
    </row>
    <row r="56" spans="1:253" ht="15.75" thickBot="1"/>
    <row r="57" spans="1:253" ht="15.75" thickBot="1">
      <c r="B57" s="418"/>
      <c r="C57" s="415"/>
      <c r="D57" s="415"/>
      <c r="E57" s="415"/>
      <c r="F57" s="415"/>
      <c r="G57" s="415"/>
      <c r="H57" s="415"/>
      <c r="I57" s="419"/>
    </row>
    <row r="58" spans="1:253" ht="21" thickBot="1">
      <c r="B58" s="35" t="s">
        <v>13</v>
      </c>
      <c r="C58" s="134"/>
      <c r="D58" s="3"/>
      <c r="E58" s="299"/>
      <c r="F58" s="3"/>
      <c r="G58" s="3"/>
      <c r="H58" s="3"/>
      <c r="I58" s="15"/>
      <c r="J58" s="3"/>
    </row>
    <row r="59" spans="1:253" s="31" customFormat="1" ht="19.5" thickBot="1">
      <c r="A59" s="3"/>
      <c r="B59" s="135" t="s">
        <v>28</v>
      </c>
      <c r="C59" s="7"/>
      <c r="D59" s="7"/>
      <c r="E59" s="308"/>
      <c r="F59" s="7"/>
      <c r="G59" s="10"/>
      <c r="H59" s="76">
        <f>SUM(H7:H54)</f>
        <v>0</v>
      </c>
      <c r="I59" s="9" t="s">
        <v>9</v>
      </c>
      <c r="J59" s="40"/>
      <c r="IS59" s="3"/>
    </row>
    <row r="60" spans="1:253" ht="15.75" thickBot="1">
      <c r="B60" s="420"/>
      <c r="C60" s="421"/>
      <c r="D60" s="421"/>
      <c r="E60" s="421"/>
      <c r="F60" s="421"/>
      <c r="G60" s="421"/>
      <c r="H60" s="421"/>
      <c r="I60" s="422"/>
    </row>
    <row r="61" spans="1:253">
      <c r="B61" s="150"/>
      <c r="C61" s="150"/>
      <c r="D61" s="150"/>
      <c r="E61" s="150"/>
      <c r="F61" s="150"/>
      <c r="G61" s="150"/>
      <c r="H61" s="150"/>
      <c r="I61" s="150"/>
    </row>
    <row r="62" spans="1:253" hidden="1"/>
    <row r="63" spans="1:253" hidden="1"/>
    <row r="64" spans="1:253" hidden="1"/>
    <row r="65" spans="1:253" hidden="1"/>
    <row r="66" spans="1:253" hidden="1"/>
    <row r="67" spans="1:253" hidden="1"/>
    <row r="68" spans="1:253" hidden="1"/>
    <row r="69" spans="1:253" hidden="1"/>
    <row r="70" spans="1:253" hidden="1"/>
    <row r="71" spans="1:253" hidden="1"/>
    <row r="72" spans="1:253" hidden="1"/>
    <row r="73" spans="1:253" hidden="1">
      <c r="A73" s="11"/>
      <c r="B73" s="11"/>
      <c r="C73" s="11"/>
      <c r="D73" s="11"/>
      <c r="E73" s="310"/>
      <c r="F73" s="11"/>
      <c r="G73" s="11"/>
      <c r="H73" s="11"/>
      <c r="I73" s="11"/>
      <c r="J73" s="11"/>
      <c r="IS73" s="11"/>
    </row>
    <row r="74" spans="1:253" hidden="1">
      <c r="A74" s="11"/>
      <c r="B74" s="11"/>
      <c r="C74" s="11"/>
      <c r="D74" s="11"/>
      <c r="E74" s="310"/>
      <c r="F74" s="11"/>
      <c r="G74" s="11"/>
      <c r="H74" s="11"/>
      <c r="I74" s="11"/>
      <c r="J74" s="11"/>
      <c r="IS74" s="11"/>
    </row>
    <row r="75" spans="1:253" hidden="1">
      <c r="A75" s="11"/>
      <c r="B75" s="11"/>
      <c r="C75" s="11"/>
      <c r="D75" s="11"/>
      <c r="E75" s="310"/>
      <c r="F75" s="11"/>
      <c r="G75" s="11"/>
      <c r="H75" s="11"/>
      <c r="I75" s="11"/>
      <c r="J75" s="11"/>
      <c r="IS75" s="11"/>
    </row>
    <row r="76" spans="1:253" hidden="1">
      <c r="A76" s="11"/>
      <c r="B76" s="11"/>
      <c r="C76" s="11"/>
      <c r="D76" s="11"/>
      <c r="E76" s="310"/>
      <c r="F76" s="11"/>
      <c r="G76" s="11"/>
      <c r="H76" s="11"/>
      <c r="I76" s="11"/>
      <c r="J76" s="11"/>
      <c r="IS76" s="11"/>
    </row>
    <row r="77" spans="1:253" hidden="1">
      <c r="A77" s="11"/>
      <c r="B77" s="11"/>
      <c r="C77" s="11"/>
      <c r="D77" s="11"/>
      <c r="E77" s="310"/>
      <c r="F77" s="11"/>
      <c r="G77" s="11"/>
      <c r="H77" s="11"/>
      <c r="I77" s="11"/>
      <c r="J77" s="11"/>
      <c r="IS77" s="11"/>
    </row>
    <row r="78" spans="1:253" hidden="1">
      <c r="A78" s="11"/>
      <c r="B78" s="11"/>
      <c r="C78" s="11"/>
      <c r="D78" s="11"/>
      <c r="E78" s="310"/>
      <c r="F78" s="11"/>
      <c r="G78" s="11"/>
      <c r="H78" s="11"/>
      <c r="I78" s="11"/>
      <c r="J78" s="11"/>
      <c r="IS78" s="11"/>
    </row>
    <row r="79" spans="1:253" hidden="1">
      <c r="A79" s="11"/>
      <c r="B79" s="11"/>
      <c r="C79" s="11"/>
      <c r="D79" s="11"/>
      <c r="E79" s="310"/>
      <c r="F79" s="11"/>
      <c r="G79" s="11"/>
      <c r="H79" s="11"/>
      <c r="I79" s="11"/>
      <c r="J79" s="11"/>
      <c r="IS79" s="11"/>
    </row>
    <row r="80" spans="1:253" hidden="1">
      <c r="A80" s="11"/>
      <c r="B80" s="11"/>
      <c r="C80" s="11"/>
      <c r="D80" s="11"/>
      <c r="E80" s="310"/>
      <c r="F80" s="11"/>
      <c r="G80" s="11"/>
      <c r="H80" s="11"/>
      <c r="I80" s="11"/>
      <c r="J80" s="11"/>
      <c r="IS80" s="11"/>
    </row>
    <row r="81" spans="1:253" hidden="1">
      <c r="A81" s="11"/>
      <c r="B81" s="11"/>
      <c r="C81" s="11"/>
      <c r="D81" s="11"/>
      <c r="E81" s="310"/>
      <c r="F81" s="11"/>
      <c r="G81" s="11"/>
      <c r="H81" s="11"/>
      <c r="I81" s="11"/>
      <c r="J81" s="11"/>
      <c r="IS81" s="11"/>
    </row>
    <row r="82" spans="1:253" hidden="1">
      <c r="A82" s="11"/>
      <c r="B82" s="11"/>
      <c r="C82" s="11"/>
      <c r="D82" s="11"/>
      <c r="E82" s="310"/>
      <c r="F82" s="11"/>
      <c r="G82" s="11"/>
      <c r="H82" s="11"/>
      <c r="I82" s="11"/>
      <c r="J82" s="11"/>
      <c r="IS82" s="11"/>
    </row>
    <row r="83" spans="1:253" hidden="1">
      <c r="A83" s="11"/>
      <c r="B83" s="11"/>
      <c r="C83" s="11"/>
      <c r="D83" s="11"/>
      <c r="E83" s="310"/>
      <c r="F83" s="11"/>
      <c r="G83" s="11"/>
      <c r="H83" s="11"/>
      <c r="I83" s="11"/>
      <c r="J83" s="11"/>
      <c r="IS83" s="11"/>
    </row>
    <row r="84" spans="1:253" hidden="1">
      <c r="A84" s="11"/>
      <c r="B84" s="11"/>
      <c r="C84" s="11"/>
      <c r="D84" s="11"/>
      <c r="E84" s="310"/>
      <c r="F84" s="11"/>
      <c r="G84" s="11"/>
      <c r="H84" s="11"/>
      <c r="I84" s="11"/>
      <c r="J84" s="11"/>
      <c r="IS84" s="11"/>
    </row>
    <row r="85" spans="1:253" hidden="1">
      <c r="A85" s="11"/>
      <c r="B85" s="11"/>
      <c r="C85" s="11"/>
      <c r="D85" s="11"/>
      <c r="E85" s="310"/>
      <c r="F85" s="11"/>
      <c r="G85" s="11"/>
      <c r="H85" s="11"/>
      <c r="I85" s="11"/>
      <c r="J85" s="11"/>
      <c r="IS85" s="11"/>
    </row>
    <row r="86" spans="1:253" hidden="1">
      <c r="A86" s="11"/>
      <c r="B86" s="11"/>
      <c r="C86" s="11"/>
      <c r="D86" s="11"/>
      <c r="E86" s="310"/>
      <c r="F86" s="11"/>
      <c r="G86" s="11"/>
      <c r="H86" s="11"/>
      <c r="I86" s="11"/>
      <c r="J86" s="11"/>
      <c r="IS86" s="11"/>
    </row>
    <row r="87" spans="1:253" hidden="1">
      <c r="A87" s="11"/>
      <c r="B87" s="11"/>
      <c r="C87" s="11"/>
      <c r="D87" s="11"/>
      <c r="E87" s="310"/>
      <c r="F87" s="11"/>
      <c r="G87" s="11"/>
      <c r="H87" s="11"/>
      <c r="I87" s="11"/>
      <c r="J87" s="11"/>
      <c r="IS87" s="11"/>
    </row>
    <row r="88" spans="1:253" hidden="1">
      <c r="A88" s="11"/>
      <c r="B88" s="11"/>
      <c r="C88" s="11"/>
      <c r="D88" s="11"/>
      <c r="E88" s="310"/>
      <c r="F88" s="11"/>
      <c r="G88" s="11"/>
      <c r="H88" s="11"/>
      <c r="I88" s="11"/>
      <c r="J88" s="11"/>
      <c r="IS88" s="11"/>
    </row>
    <row r="89" spans="1:253" hidden="1">
      <c r="A89" s="11"/>
      <c r="B89" s="11"/>
      <c r="C89" s="11"/>
      <c r="D89" s="11"/>
      <c r="E89" s="310"/>
      <c r="F89" s="11"/>
      <c r="G89" s="11"/>
      <c r="H89" s="11"/>
      <c r="I89" s="11"/>
      <c r="J89" s="11"/>
      <c r="IS89" s="11"/>
    </row>
    <row r="90" spans="1:253" hidden="1">
      <c r="A90" s="11"/>
      <c r="B90" s="11"/>
      <c r="C90" s="11"/>
      <c r="D90" s="11"/>
      <c r="E90" s="310"/>
      <c r="F90" s="11"/>
      <c r="G90" s="11"/>
      <c r="H90" s="11"/>
      <c r="I90" s="11"/>
      <c r="J90" s="11"/>
      <c r="IS90" s="11"/>
    </row>
  </sheetData>
  <mergeCells count="5">
    <mergeCell ref="C2:G2"/>
    <mergeCell ref="G4:H4"/>
    <mergeCell ref="B24:E24"/>
    <mergeCell ref="B34:E34"/>
    <mergeCell ref="B14:D14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5" max="16383" man="1"/>
  </rowBreaks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U72"/>
  <sheetViews>
    <sheetView zoomScale="85" zoomScaleNormal="85" zoomScaleSheetLayoutView="85" workbookViewId="0"/>
  </sheetViews>
  <sheetFormatPr baseColWidth="10" defaultColWidth="0" defaultRowHeight="15"/>
  <cols>
    <col min="1" max="1" width="0.42578125" style="3" customWidth="1"/>
    <col min="2" max="2" width="27" style="1" customWidth="1"/>
    <col min="3" max="3" width="23" style="1" customWidth="1"/>
    <col min="4" max="4" width="12.85546875" style="193" customWidth="1"/>
    <col min="5" max="5" width="8.85546875" style="309" customWidth="1"/>
    <col min="6" max="6" width="10.85546875" style="1" customWidth="1"/>
    <col min="7" max="7" width="11.7109375" style="1" customWidth="1"/>
    <col min="8" max="8" width="9.57031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191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576"/>
      <c r="I2" s="2"/>
      <c r="J2" s="2"/>
      <c r="IS2" s="11"/>
    </row>
    <row r="3" spans="1:253">
      <c r="B3" s="2"/>
      <c r="C3" s="576"/>
      <c r="D3" s="577"/>
      <c r="E3" s="578"/>
      <c r="F3" s="576"/>
      <c r="G3" s="576"/>
      <c r="H3" s="576"/>
      <c r="I3" s="2"/>
      <c r="J3" s="2"/>
    </row>
    <row r="4" spans="1:253" ht="33" customHeight="1">
      <c r="B4" s="2"/>
      <c r="C4" s="576"/>
      <c r="D4" s="577"/>
      <c r="E4" s="578"/>
      <c r="F4" s="737" t="s">
        <v>1</v>
      </c>
      <c r="G4" s="737"/>
      <c r="H4" s="737"/>
      <c r="I4" s="2"/>
      <c r="J4" s="2"/>
    </row>
    <row r="5" spans="1:253">
      <c r="B5" s="2"/>
      <c r="C5" s="2"/>
      <c r="D5" s="191"/>
      <c r="E5" s="298"/>
      <c r="F5" s="2"/>
      <c r="G5" s="2"/>
      <c r="H5" s="2"/>
      <c r="I5" s="2"/>
      <c r="J5" s="2"/>
    </row>
    <row r="6" spans="1:253">
      <c r="B6" s="2"/>
      <c r="C6" s="2"/>
      <c r="D6" s="191"/>
      <c r="E6" s="298"/>
      <c r="F6" s="2"/>
      <c r="G6" s="2"/>
      <c r="H6" s="2"/>
      <c r="I6" s="2"/>
      <c r="J6" s="2"/>
      <c r="IS6" s="11"/>
    </row>
    <row r="7" spans="1:253">
      <c r="B7" s="3"/>
      <c r="C7" s="3"/>
      <c r="D7" s="192"/>
      <c r="E7" s="299"/>
      <c r="F7" s="3"/>
      <c r="G7" s="3"/>
      <c r="H7" s="3"/>
      <c r="I7" s="3"/>
      <c r="J7" s="3"/>
    </row>
    <row r="8" spans="1:253">
      <c r="B8" s="3"/>
      <c r="C8" s="3"/>
      <c r="D8" s="192"/>
      <c r="E8" s="299"/>
      <c r="F8" s="3"/>
      <c r="G8" s="3"/>
      <c r="H8" s="3"/>
      <c r="I8" s="3"/>
      <c r="J8" s="3"/>
    </row>
    <row r="9" spans="1:253">
      <c r="B9" s="3"/>
      <c r="C9" s="3"/>
      <c r="D9" s="192"/>
      <c r="E9" s="299"/>
      <c r="F9" s="3"/>
      <c r="G9" s="3"/>
      <c r="H9" s="3"/>
      <c r="I9" s="3"/>
      <c r="J9" s="3"/>
    </row>
    <row r="10" spans="1:253">
      <c r="B10" s="3"/>
      <c r="C10" s="3"/>
      <c r="D10" s="192"/>
      <c r="E10" s="299"/>
      <c r="F10" s="3"/>
      <c r="G10" s="3"/>
      <c r="H10" s="3"/>
      <c r="I10" s="3"/>
      <c r="J10" s="3"/>
    </row>
    <row r="11" spans="1:253">
      <c r="B11" s="103"/>
      <c r="C11" s="3"/>
      <c r="D11" s="192"/>
      <c r="E11" s="299"/>
      <c r="F11" s="3"/>
      <c r="G11" s="3"/>
      <c r="H11" s="3"/>
      <c r="I11" s="3"/>
      <c r="J11" s="3"/>
    </row>
    <row r="12" spans="1:253">
      <c r="B12" s="3"/>
      <c r="C12" s="3"/>
      <c r="E12" s="299"/>
      <c r="F12" s="3"/>
      <c r="G12" s="3"/>
      <c r="H12" s="3"/>
      <c r="I12" s="3"/>
      <c r="J12" s="3"/>
    </row>
    <row r="13" spans="1:253" s="186" customFormat="1" ht="14.25" customHeight="1" thickBot="1">
      <c r="A13" s="184"/>
      <c r="B13" s="185"/>
      <c r="C13" s="185"/>
      <c r="D13" s="185"/>
      <c r="E13" s="351"/>
      <c r="F13" s="185"/>
      <c r="G13" s="185"/>
      <c r="H13" s="185"/>
      <c r="I13" s="185"/>
      <c r="J13" s="184"/>
      <c r="IS13" s="184"/>
    </row>
    <row r="14" spans="1:253" ht="27" customHeight="1" thickBot="1">
      <c r="B14" s="719" t="s">
        <v>825</v>
      </c>
      <c r="C14" s="735"/>
      <c r="D14" s="736"/>
      <c r="E14" s="299"/>
      <c r="F14" s="3"/>
      <c r="G14" s="3"/>
      <c r="H14" s="3"/>
      <c r="I14" s="3"/>
      <c r="J14" s="3"/>
    </row>
    <row r="15" spans="1:253" ht="15" customHeight="1" thickBot="1">
      <c r="B15" s="48" t="s">
        <v>3</v>
      </c>
      <c r="C15" s="49" t="s">
        <v>4</v>
      </c>
      <c r="D15" s="195"/>
      <c r="E15" s="705" t="s">
        <v>5</v>
      </c>
      <c r="F15" s="768"/>
      <c r="G15" s="44" t="s">
        <v>6</v>
      </c>
      <c r="H15" s="45" t="s">
        <v>7</v>
      </c>
      <c r="I15" s="6"/>
      <c r="J15" s="3"/>
    </row>
    <row r="16" spans="1:253" ht="38.1" customHeight="1" thickBot="1">
      <c r="B16" s="389" t="s">
        <v>826</v>
      </c>
      <c r="C16" s="28" t="s">
        <v>827</v>
      </c>
      <c r="D16" s="202"/>
      <c r="E16" s="541">
        <v>6.3</v>
      </c>
      <c r="F16" s="390" t="s">
        <v>20</v>
      </c>
      <c r="G16" s="375"/>
      <c r="H16" s="20">
        <f t="shared" ref="H16:H35" si="0">E16*G16</f>
        <v>0</v>
      </c>
      <c r="I16" s="19" t="s">
        <v>9</v>
      </c>
      <c r="J16" s="3"/>
    </row>
    <row r="17" spans="2:10" ht="38.1" customHeight="1" thickBot="1">
      <c r="B17" s="389" t="s">
        <v>828</v>
      </c>
      <c r="C17" s="28" t="s">
        <v>827</v>
      </c>
      <c r="D17" s="202"/>
      <c r="E17" s="541">
        <v>11.2</v>
      </c>
      <c r="F17" s="390" t="s">
        <v>49</v>
      </c>
      <c r="G17" s="375"/>
      <c r="H17" s="20">
        <f t="shared" si="0"/>
        <v>0</v>
      </c>
      <c r="I17" s="19" t="s">
        <v>9</v>
      </c>
      <c r="J17" s="3"/>
    </row>
    <row r="18" spans="2:10" ht="38.1" customHeight="1" thickBot="1">
      <c r="B18" s="389" t="s">
        <v>829</v>
      </c>
      <c r="C18" s="28" t="s">
        <v>827</v>
      </c>
      <c r="D18" s="205"/>
      <c r="E18" s="541" t="s">
        <v>997</v>
      </c>
      <c r="F18" s="390" t="s">
        <v>830</v>
      </c>
      <c r="G18" s="375"/>
      <c r="H18" s="20">
        <f t="shared" si="0"/>
        <v>0</v>
      </c>
      <c r="I18" s="19" t="s">
        <v>9</v>
      </c>
      <c r="J18" s="3"/>
    </row>
    <row r="19" spans="2:10" ht="38.1" customHeight="1" thickBot="1">
      <c r="B19" s="389" t="s">
        <v>831</v>
      </c>
      <c r="C19" s="28" t="s">
        <v>827</v>
      </c>
      <c r="D19" s="202"/>
      <c r="E19" s="541">
        <v>7.8</v>
      </c>
      <c r="F19" s="390" t="s">
        <v>20</v>
      </c>
      <c r="G19" s="375"/>
      <c r="H19" s="20">
        <f t="shared" si="0"/>
        <v>0</v>
      </c>
      <c r="I19" s="19" t="s">
        <v>9</v>
      </c>
      <c r="J19" s="3"/>
    </row>
    <row r="20" spans="2:10" ht="38.1" customHeight="1" thickBot="1">
      <c r="B20" s="389" t="s">
        <v>832</v>
      </c>
      <c r="C20" s="28" t="s">
        <v>827</v>
      </c>
      <c r="D20" s="202"/>
      <c r="E20" s="541">
        <v>13.7</v>
      </c>
      <c r="F20" s="390" t="s">
        <v>8</v>
      </c>
      <c r="G20" s="375"/>
      <c r="H20" s="20">
        <f t="shared" si="0"/>
        <v>0</v>
      </c>
      <c r="I20" s="19" t="s">
        <v>9</v>
      </c>
      <c r="J20" s="3"/>
    </row>
    <row r="21" spans="2:10" ht="38.1" customHeight="1" thickBot="1">
      <c r="B21" s="389" t="s">
        <v>833</v>
      </c>
      <c r="C21" s="28" t="s">
        <v>827</v>
      </c>
      <c r="D21" s="205"/>
      <c r="E21" s="541">
        <v>8.4</v>
      </c>
      <c r="F21" s="390" t="s">
        <v>20</v>
      </c>
      <c r="G21" s="375"/>
      <c r="H21" s="20">
        <f t="shared" si="0"/>
        <v>0</v>
      </c>
      <c r="I21" s="19" t="s">
        <v>9</v>
      </c>
      <c r="J21" s="3"/>
    </row>
    <row r="22" spans="2:10" ht="38.1" customHeight="1" thickBot="1">
      <c r="B22" s="389" t="s">
        <v>834</v>
      </c>
      <c r="C22" s="28" t="s">
        <v>827</v>
      </c>
      <c r="D22" s="202"/>
      <c r="E22" s="541">
        <v>14.3</v>
      </c>
      <c r="F22" s="390" t="s">
        <v>49</v>
      </c>
      <c r="G22" s="375"/>
      <c r="H22" s="20">
        <f t="shared" si="0"/>
        <v>0</v>
      </c>
      <c r="I22" s="19" t="s">
        <v>9</v>
      </c>
      <c r="J22" s="3"/>
    </row>
    <row r="23" spans="2:10" ht="38.1" customHeight="1" thickBot="1">
      <c r="B23" s="389" t="s">
        <v>835</v>
      </c>
      <c r="C23" s="28" t="s">
        <v>827</v>
      </c>
      <c r="D23" s="202"/>
      <c r="E23" s="541">
        <v>24.5</v>
      </c>
      <c r="F23" s="390" t="s">
        <v>830</v>
      </c>
      <c r="G23" s="375"/>
      <c r="H23" s="20">
        <f t="shared" si="0"/>
        <v>0</v>
      </c>
      <c r="I23" s="19" t="s">
        <v>9</v>
      </c>
      <c r="J23" s="3"/>
    </row>
    <row r="24" spans="2:10" ht="38.1" customHeight="1" thickBot="1">
      <c r="B24" s="389" t="s">
        <v>836</v>
      </c>
      <c r="C24" s="28" t="s">
        <v>827</v>
      </c>
      <c r="D24" s="205"/>
      <c r="E24" s="541">
        <v>7.8</v>
      </c>
      <c r="F24" s="390" t="s">
        <v>20</v>
      </c>
      <c r="G24" s="375"/>
      <c r="H24" s="20">
        <f t="shared" si="0"/>
        <v>0</v>
      </c>
      <c r="I24" s="19" t="s">
        <v>9</v>
      </c>
      <c r="J24" s="3"/>
    </row>
    <row r="25" spans="2:10" ht="38.1" customHeight="1" thickBot="1">
      <c r="B25" s="389" t="s">
        <v>837</v>
      </c>
      <c r="C25" s="28" t="s">
        <v>827</v>
      </c>
      <c r="D25" s="202"/>
      <c r="E25" s="541">
        <v>13.7</v>
      </c>
      <c r="F25" s="390" t="s">
        <v>49</v>
      </c>
      <c r="G25" s="375"/>
      <c r="H25" s="20">
        <f t="shared" si="0"/>
        <v>0</v>
      </c>
      <c r="I25" s="19" t="s">
        <v>9</v>
      </c>
      <c r="J25" s="3"/>
    </row>
    <row r="26" spans="2:10" ht="38.1" customHeight="1" thickBot="1">
      <c r="B26" s="389" t="s">
        <v>838</v>
      </c>
      <c r="C26" s="28" t="s">
        <v>827</v>
      </c>
      <c r="D26" s="202"/>
      <c r="E26" s="541">
        <v>7.4</v>
      </c>
      <c r="F26" s="390" t="s">
        <v>20</v>
      </c>
      <c r="G26" s="375"/>
      <c r="H26" s="20">
        <f t="shared" si="0"/>
        <v>0</v>
      </c>
      <c r="I26" s="19" t="s">
        <v>9</v>
      </c>
      <c r="J26" s="3"/>
    </row>
    <row r="27" spans="2:10" ht="38.1" customHeight="1" thickBot="1">
      <c r="B27" s="389" t="s">
        <v>839</v>
      </c>
      <c r="C27" s="28" t="s">
        <v>827</v>
      </c>
      <c r="D27" s="202"/>
      <c r="E27" s="541">
        <v>12.8</v>
      </c>
      <c r="F27" s="390" t="s">
        <v>8</v>
      </c>
      <c r="G27" s="375"/>
      <c r="H27" s="20">
        <f t="shared" si="0"/>
        <v>0</v>
      </c>
      <c r="I27" s="19" t="s">
        <v>9</v>
      </c>
      <c r="J27" s="3"/>
    </row>
    <row r="28" spans="2:10" ht="38.1" customHeight="1" thickBot="1">
      <c r="B28" s="389" t="s">
        <v>840</v>
      </c>
      <c r="C28" s="28" t="s">
        <v>827</v>
      </c>
      <c r="D28" s="205"/>
      <c r="E28" s="541">
        <v>10.3</v>
      </c>
      <c r="F28" s="390" t="s">
        <v>21</v>
      </c>
      <c r="G28" s="375"/>
      <c r="H28" s="20">
        <f t="shared" si="0"/>
        <v>0</v>
      </c>
      <c r="I28" s="19" t="s">
        <v>9</v>
      </c>
      <c r="J28" s="3"/>
    </row>
    <row r="29" spans="2:10" ht="38.1" customHeight="1" thickBot="1">
      <c r="B29" s="389" t="s">
        <v>841</v>
      </c>
      <c r="C29" s="28" t="s">
        <v>827</v>
      </c>
      <c r="D29" s="205"/>
      <c r="E29" s="541">
        <v>17.399999999999999</v>
      </c>
      <c r="F29" s="390" t="s">
        <v>20</v>
      </c>
      <c r="G29" s="375"/>
      <c r="H29" s="20">
        <f t="shared" si="0"/>
        <v>0</v>
      </c>
      <c r="I29" s="19" t="s">
        <v>9</v>
      </c>
      <c r="J29" s="3"/>
    </row>
    <row r="30" spans="2:10" ht="38.1" customHeight="1" thickBot="1">
      <c r="B30" s="389" t="s">
        <v>941</v>
      </c>
      <c r="C30" s="28" t="s">
        <v>940</v>
      </c>
      <c r="D30" s="205"/>
      <c r="E30" s="541">
        <v>15.2</v>
      </c>
      <c r="F30" s="390" t="s">
        <v>858</v>
      </c>
      <c r="G30" s="375"/>
      <c r="H30" s="20">
        <f t="shared" si="0"/>
        <v>0</v>
      </c>
      <c r="I30" s="19" t="s">
        <v>9</v>
      </c>
      <c r="J30" s="3"/>
    </row>
    <row r="31" spans="2:10" ht="38.1" customHeight="1" thickBot="1">
      <c r="B31" s="389" t="s">
        <v>842</v>
      </c>
      <c r="C31" s="28" t="s">
        <v>827</v>
      </c>
      <c r="D31" s="202"/>
      <c r="E31" s="541">
        <v>7.9</v>
      </c>
      <c r="F31" s="391" t="s">
        <v>843</v>
      </c>
      <c r="G31" s="375"/>
      <c r="H31" s="20">
        <f t="shared" si="0"/>
        <v>0</v>
      </c>
      <c r="I31" s="19" t="s">
        <v>9</v>
      </c>
      <c r="J31" s="3"/>
    </row>
    <row r="32" spans="2:10" ht="38.1" customHeight="1" thickBot="1">
      <c r="B32" s="389" t="s">
        <v>844</v>
      </c>
      <c r="C32" s="28" t="s">
        <v>845</v>
      </c>
      <c r="D32" s="202"/>
      <c r="E32" s="541">
        <v>15</v>
      </c>
      <c r="F32" s="391" t="s">
        <v>846</v>
      </c>
      <c r="G32" s="375"/>
      <c r="H32" s="20">
        <f t="shared" si="0"/>
        <v>0</v>
      </c>
      <c r="I32" s="19" t="s">
        <v>9</v>
      </c>
      <c r="J32" s="3"/>
    </row>
    <row r="33" spans="1:253" ht="38.1" customHeight="1" thickBot="1">
      <c r="B33" s="389" t="s">
        <v>847</v>
      </c>
      <c r="C33" s="28" t="s">
        <v>845</v>
      </c>
      <c r="D33" s="202"/>
      <c r="E33" s="541">
        <v>11.9</v>
      </c>
      <c r="F33" s="391" t="s">
        <v>54</v>
      </c>
      <c r="G33" s="375"/>
      <c r="H33" s="20">
        <f t="shared" si="0"/>
        <v>0</v>
      </c>
      <c r="I33" s="19" t="s">
        <v>9</v>
      </c>
      <c r="J33" s="3"/>
    </row>
    <row r="34" spans="1:253" ht="38.1" customHeight="1" thickBot="1">
      <c r="B34" s="389" t="s">
        <v>848</v>
      </c>
      <c r="C34" s="28" t="s">
        <v>845</v>
      </c>
      <c r="D34" s="202"/>
      <c r="E34" s="541">
        <v>6.9</v>
      </c>
      <c r="F34" s="391" t="s">
        <v>20</v>
      </c>
      <c r="G34" s="375"/>
      <c r="H34" s="20">
        <f t="shared" si="0"/>
        <v>0</v>
      </c>
      <c r="I34" s="19" t="s">
        <v>9</v>
      </c>
      <c r="J34" s="3"/>
    </row>
    <row r="35" spans="1:253" ht="38.1" customHeight="1" thickBot="1">
      <c r="B35" s="389" t="s">
        <v>849</v>
      </c>
      <c r="C35" s="28" t="s">
        <v>845</v>
      </c>
      <c r="D35" s="202"/>
      <c r="E35" s="541">
        <v>7.5</v>
      </c>
      <c r="F35" s="391" t="s">
        <v>20</v>
      </c>
      <c r="G35" s="375"/>
      <c r="H35" s="20">
        <f t="shared" si="0"/>
        <v>0</v>
      </c>
      <c r="I35" s="19" t="s">
        <v>9</v>
      </c>
      <c r="J35" s="3"/>
    </row>
    <row r="36" spans="1:253" s="21" customFormat="1" ht="21.75" customHeight="1" thickBot="1">
      <c r="A36" s="3"/>
      <c r="B36" s="25"/>
      <c r="C36" s="26"/>
      <c r="D36" s="192"/>
      <c r="E36" s="299"/>
      <c r="F36" s="3"/>
      <c r="G36" s="3"/>
      <c r="H36" s="3"/>
      <c r="I36" s="3"/>
      <c r="J36" s="3"/>
      <c r="IS36" s="3"/>
    </row>
    <row r="37" spans="1:253" s="21" customFormat="1" ht="27.95" customHeight="1" thickBot="1">
      <c r="A37" s="3"/>
      <c r="B37" s="719" t="s">
        <v>850</v>
      </c>
      <c r="C37" s="736"/>
      <c r="D37" s="192"/>
      <c r="E37" s="425"/>
      <c r="F37" s="3"/>
      <c r="G37" s="3"/>
      <c r="H37" s="3"/>
      <c r="I37" s="3"/>
      <c r="J37" s="3"/>
      <c r="IS37" s="3"/>
    </row>
    <row r="38" spans="1:253" s="21" customFormat="1" ht="18" customHeight="1" thickBot="1">
      <c r="A38" s="3"/>
      <c r="B38" s="48" t="s">
        <v>3</v>
      </c>
      <c r="C38" s="49" t="s">
        <v>4</v>
      </c>
      <c r="D38" s="195"/>
      <c r="E38" s="705" t="s">
        <v>5</v>
      </c>
      <c r="F38" s="768"/>
      <c r="G38" s="44" t="s">
        <v>6</v>
      </c>
      <c r="H38" s="45" t="s">
        <v>851</v>
      </c>
      <c r="I38" s="6"/>
      <c r="J38" s="3"/>
      <c r="IS38" s="3"/>
    </row>
    <row r="39" spans="1:253" s="21" customFormat="1" ht="37.5" customHeight="1" thickBot="1">
      <c r="A39" s="3"/>
      <c r="B39" s="125" t="s">
        <v>852</v>
      </c>
      <c r="C39" s="32" t="s">
        <v>759</v>
      </c>
      <c r="D39" s="202"/>
      <c r="E39" s="327">
        <v>4.3</v>
      </c>
      <c r="F39" s="33" t="s">
        <v>853</v>
      </c>
      <c r="G39" s="89"/>
      <c r="H39" s="90">
        <f>E39*G39</f>
        <v>0</v>
      </c>
      <c r="I39" s="91" t="s">
        <v>9</v>
      </c>
      <c r="J39" s="3"/>
      <c r="IS39" s="3"/>
    </row>
    <row r="40" spans="1:253" s="21" customFormat="1" ht="37.5" customHeight="1" thickBot="1">
      <c r="A40" s="3"/>
      <c r="B40" s="125" t="s">
        <v>998</v>
      </c>
      <c r="C40" s="32" t="s">
        <v>854</v>
      </c>
      <c r="D40" s="202"/>
      <c r="E40" s="327">
        <v>19</v>
      </c>
      <c r="F40" s="33" t="s">
        <v>49</v>
      </c>
      <c r="G40" s="89" t="s">
        <v>1116</v>
      </c>
      <c r="H40" s="90">
        <v>0</v>
      </c>
      <c r="I40" s="91" t="s">
        <v>9</v>
      </c>
      <c r="J40" s="3"/>
      <c r="IS40" s="3"/>
    </row>
    <row r="41" spans="1:253" s="21" customFormat="1" ht="37.5" customHeight="1" thickBot="1">
      <c r="A41" s="3"/>
      <c r="B41" s="125" t="s">
        <v>1032</v>
      </c>
      <c r="C41" s="32" t="s">
        <v>854</v>
      </c>
      <c r="D41" s="202"/>
      <c r="E41" s="327">
        <v>12.5</v>
      </c>
      <c r="F41" s="33" t="s">
        <v>855</v>
      </c>
      <c r="G41" s="89"/>
      <c r="H41" s="90">
        <f t="shared" ref="H41:H57" si="1">E41*G41</f>
        <v>0</v>
      </c>
      <c r="I41" s="91" t="s">
        <v>9</v>
      </c>
      <c r="J41" s="3"/>
      <c r="IS41" s="3"/>
    </row>
    <row r="42" spans="1:253" s="21" customFormat="1" ht="37.5" customHeight="1" thickBot="1">
      <c r="A42" s="3"/>
      <c r="B42" s="125" t="s">
        <v>1031</v>
      </c>
      <c r="C42" s="32" t="s">
        <v>759</v>
      </c>
      <c r="D42" s="202"/>
      <c r="E42" s="327">
        <v>19.600000000000001</v>
      </c>
      <c r="F42" s="33" t="s">
        <v>49</v>
      </c>
      <c r="G42" s="89"/>
      <c r="H42" s="90">
        <f t="shared" si="1"/>
        <v>0</v>
      </c>
      <c r="I42" s="91" t="s">
        <v>9</v>
      </c>
      <c r="J42" s="3"/>
      <c r="IS42" s="3"/>
    </row>
    <row r="43" spans="1:253" s="21" customFormat="1" ht="37.5" customHeight="1" thickBot="1">
      <c r="A43" s="3"/>
      <c r="B43" s="125" t="s">
        <v>1033</v>
      </c>
      <c r="C43" s="32" t="s">
        <v>854</v>
      </c>
      <c r="D43" s="202"/>
      <c r="E43" s="327">
        <v>14</v>
      </c>
      <c r="F43" s="33" t="s">
        <v>855</v>
      </c>
      <c r="G43" s="89"/>
      <c r="H43" s="90">
        <f t="shared" si="1"/>
        <v>0</v>
      </c>
      <c r="I43" s="91" t="s">
        <v>9</v>
      </c>
      <c r="J43" s="3"/>
      <c r="IS43" s="3"/>
    </row>
    <row r="44" spans="1:253" s="21" customFormat="1" ht="37.5" customHeight="1" thickBot="1">
      <c r="A44" s="3"/>
      <c r="B44" s="125" t="s">
        <v>999</v>
      </c>
      <c r="C44" s="32" t="s">
        <v>759</v>
      </c>
      <c r="D44" s="202"/>
      <c r="E44" s="327">
        <v>20</v>
      </c>
      <c r="F44" s="33" t="s">
        <v>8</v>
      </c>
      <c r="G44" s="89"/>
      <c r="H44" s="90">
        <f t="shared" si="1"/>
        <v>0</v>
      </c>
      <c r="I44" s="91" t="s">
        <v>9</v>
      </c>
      <c r="J44" s="3"/>
      <c r="IS44" s="3"/>
    </row>
    <row r="45" spans="1:253" s="21" customFormat="1" ht="37.5" customHeight="1" thickBot="1">
      <c r="A45" s="3"/>
      <c r="B45" s="125" t="s">
        <v>946</v>
      </c>
      <c r="C45" s="32" t="s">
        <v>856</v>
      </c>
      <c r="D45" s="202"/>
      <c r="E45" s="327">
        <v>5.0999999999999996</v>
      </c>
      <c r="F45" s="33" t="s">
        <v>115</v>
      </c>
      <c r="G45" s="89"/>
      <c r="H45" s="90">
        <f t="shared" si="1"/>
        <v>0</v>
      </c>
      <c r="I45" s="91" t="s">
        <v>9</v>
      </c>
      <c r="J45" s="3"/>
      <c r="IS45" s="3"/>
    </row>
    <row r="46" spans="1:253" s="21" customFormat="1" ht="37.5" customHeight="1" thickBot="1">
      <c r="A46" s="3"/>
      <c r="B46" s="125" t="s">
        <v>1034</v>
      </c>
      <c r="C46" s="32" t="s">
        <v>759</v>
      </c>
      <c r="D46" s="202"/>
      <c r="E46" s="327">
        <v>17</v>
      </c>
      <c r="F46" s="33" t="s">
        <v>49</v>
      </c>
      <c r="G46" s="89"/>
      <c r="H46" s="90">
        <f t="shared" si="1"/>
        <v>0</v>
      </c>
      <c r="I46" s="91" t="s">
        <v>9</v>
      </c>
      <c r="J46" s="3"/>
      <c r="IS46" s="3"/>
    </row>
    <row r="47" spans="1:253" s="21" customFormat="1" ht="37.5" customHeight="1" thickBot="1">
      <c r="A47" s="3"/>
      <c r="B47" s="125" t="s">
        <v>1035</v>
      </c>
      <c r="C47" s="32" t="s">
        <v>759</v>
      </c>
      <c r="D47" s="202"/>
      <c r="E47" s="327">
        <v>17.5</v>
      </c>
      <c r="F47" s="33" t="s">
        <v>49</v>
      </c>
      <c r="G47" s="89"/>
      <c r="H47" s="90">
        <f t="shared" si="1"/>
        <v>0</v>
      </c>
      <c r="I47" s="91" t="s">
        <v>9</v>
      </c>
      <c r="J47" s="3"/>
      <c r="IS47" s="3"/>
    </row>
    <row r="48" spans="1:253" s="21" customFormat="1" ht="37.5" customHeight="1" thickBot="1">
      <c r="A48" s="3"/>
      <c r="B48" s="125" t="s">
        <v>1036</v>
      </c>
      <c r="C48" s="32" t="s">
        <v>856</v>
      </c>
      <c r="D48" s="202"/>
      <c r="E48" s="327">
        <v>2.7</v>
      </c>
      <c r="F48" s="33" t="s">
        <v>853</v>
      </c>
      <c r="G48" s="89"/>
      <c r="H48" s="90">
        <f t="shared" si="1"/>
        <v>0</v>
      </c>
      <c r="I48" s="91"/>
      <c r="J48" s="3"/>
      <c r="IS48" s="3"/>
    </row>
    <row r="49" spans="1:253" s="21" customFormat="1" ht="37.5" customHeight="1" thickBot="1">
      <c r="A49" s="3"/>
      <c r="B49" s="125" t="s">
        <v>859</v>
      </c>
      <c r="C49" s="32" t="s">
        <v>860</v>
      </c>
      <c r="D49" s="202"/>
      <c r="E49" s="327">
        <v>8.4</v>
      </c>
      <c r="F49" s="33" t="s">
        <v>855</v>
      </c>
      <c r="G49" s="89"/>
      <c r="H49" s="90">
        <f t="shared" si="1"/>
        <v>0</v>
      </c>
      <c r="I49" s="91" t="s">
        <v>9</v>
      </c>
      <c r="J49" s="3"/>
      <c r="IS49" s="3"/>
    </row>
    <row r="50" spans="1:253" s="21" customFormat="1" ht="37.5" customHeight="1" thickBot="1">
      <c r="A50" s="3"/>
      <c r="B50" s="125" t="s">
        <v>861</v>
      </c>
      <c r="C50" s="32" t="s">
        <v>862</v>
      </c>
      <c r="D50" s="202"/>
      <c r="E50" s="327">
        <v>6.5</v>
      </c>
      <c r="F50" s="33" t="s">
        <v>20</v>
      </c>
      <c r="G50" s="89"/>
      <c r="H50" s="90">
        <f t="shared" si="1"/>
        <v>0</v>
      </c>
      <c r="I50" s="91" t="s">
        <v>9</v>
      </c>
      <c r="J50" s="3"/>
      <c r="IS50" s="3"/>
    </row>
    <row r="51" spans="1:253" s="21" customFormat="1" ht="37.5" customHeight="1" thickBot="1">
      <c r="A51" s="3"/>
      <c r="B51" s="125" t="s">
        <v>1037</v>
      </c>
      <c r="C51" s="32" t="s">
        <v>854</v>
      </c>
      <c r="D51" s="202"/>
      <c r="E51" s="327">
        <v>8</v>
      </c>
      <c r="F51" s="33" t="s">
        <v>855</v>
      </c>
      <c r="G51" s="89"/>
      <c r="H51" s="90">
        <f t="shared" si="1"/>
        <v>0</v>
      </c>
      <c r="I51" s="91" t="s">
        <v>9</v>
      </c>
      <c r="J51" s="3"/>
      <c r="IS51" s="3"/>
    </row>
    <row r="52" spans="1:253" s="21" customFormat="1" ht="37.5" customHeight="1" thickBot="1">
      <c r="A52" s="3"/>
      <c r="B52" s="125" t="s">
        <v>863</v>
      </c>
      <c r="C52" s="32" t="s">
        <v>862</v>
      </c>
      <c r="D52" s="202"/>
      <c r="E52" s="327">
        <v>5.5</v>
      </c>
      <c r="F52" s="33" t="s">
        <v>20</v>
      </c>
      <c r="G52" s="89"/>
      <c r="H52" s="90">
        <f t="shared" si="1"/>
        <v>0</v>
      </c>
      <c r="I52" s="91" t="s">
        <v>9</v>
      </c>
      <c r="J52" s="3"/>
      <c r="IS52" s="3"/>
    </row>
    <row r="53" spans="1:253" s="21" customFormat="1" ht="37.5" customHeight="1" thickBot="1">
      <c r="A53" s="3"/>
      <c r="B53" s="125" t="s">
        <v>1038</v>
      </c>
      <c r="C53" s="32" t="s">
        <v>864</v>
      </c>
      <c r="D53" s="202"/>
      <c r="E53" s="327">
        <v>10.8</v>
      </c>
      <c r="F53" s="33" t="s">
        <v>855</v>
      </c>
      <c r="G53" s="89"/>
      <c r="H53" s="90">
        <f t="shared" si="1"/>
        <v>0</v>
      </c>
      <c r="I53" s="91" t="s">
        <v>9</v>
      </c>
      <c r="J53" s="3"/>
      <c r="IS53" s="3"/>
    </row>
    <row r="54" spans="1:253" s="21" customFormat="1" ht="37.5" customHeight="1" thickBot="1">
      <c r="A54" s="3"/>
      <c r="B54" s="125" t="s">
        <v>865</v>
      </c>
      <c r="C54" s="32" t="s">
        <v>759</v>
      </c>
      <c r="D54" s="202"/>
      <c r="E54" s="327">
        <v>15.5</v>
      </c>
      <c r="F54" s="33" t="s">
        <v>866</v>
      </c>
      <c r="G54" s="89"/>
      <c r="H54" s="90">
        <f t="shared" si="1"/>
        <v>0</v>
      </c>
      <c r="I54" s="91" t="s">
        <v>9</v>
      </c>
      <c r="J54" s="3"/>
      <c r="IS54" s="3"/>
    </row>
    <row r="55" spans="1:253" s="21" customFormat="1" ht="37.5" customHeight="1" thickBot="1">
      <c r="A55" s="3"/>
      <c r="B55" s="125" t="s">
        <v>867</v>
      </c>
      <c r="C55" s="32" t="s">
        <v>857</v>
      </c>
      <c r="D55" s="202"/>
      <c r="E55" s="327">
        <v>5.5</v>
      </c>
      <c r="F55" s="33" t="s">
        <v>855</v>
      </c>
      <c r="G55" s="89"/>
      <c r="H55" s="90">
        <f t="shared" si="1"/>
        <v>0</v>
      </c>
      <c r="I55" s="91" t="s">
        <v>9</v>
      </c>
      <c r="J55" s="3"/>
      <c r="IS55" s="3"/>
    </row>
    <row r="56" spans="1:253" s="21" customFormat="1" ht="37.5" customHeight="1" thickBot="1">
      <c r="A56" s="3"/>
      <c r="B56" s="125" t="s">
        <v>1000</v>
      </c>
      <c r="C56" s="32" t="s">
        <v>1001</v>
      </c>
      <c r="D56" s="202"/>
      <c r="E56" s="327">
        <v>4.0999999999999996</v>
      </c>
      <c r="F56" s="33" t="s">
        <v>20</v>
      </c>
      <c r="G56" s="89"/>
      <c r="H56" s="90">
        <f t="shared" si="1"/>
        <v>0</v>
      </c>
      <c r="I56" s="91" t="s">
        <v>9</v>
      </c>
      <c r="J56" s="3"/>
      <c r="IS56" s="3"/>
    </row>
    <row r="57" spans="1:253" s="21" customFormat="1" ht="37.5" customHeight="1" thickBot="1">
      <c r="A57" s="3"/>
      <c r="B57" s="125" t="s">
        <v>1002</v>
      </c>
      <c r="C57" s="32" t="s">
        <v>1003</v>
      </c>
      <c r="D57" s="202"/>
      <c r="E57" s="327">
        <v>7.5</v>
      </c>
      <c r="F57" s="33" t="s">
        <v>49</v>
      </c>
      <c r="G57" s="89"/>
      <c r="H57" s="90">
        <f t="shared" si="1"/>
        <v>0</v>
      </c>
      <c r="I57" s="91" t="s">
        <v>9</v>
      </c>
      <c r="J57" s="3"/>
      <c r="IS57" s="3"/>
    </row>
    <row r="58" spans="1:253" ht="24.75" customHeight="1" thickBot="1">
      <c r="B58" s="3"/>
      <c r="C58" s="3"/>
      <c r="D58" s="192"/>
      <c r="E58" s="192"/>
      <c r="F58" s="192"/>
      <c r="G58" s="192"/>
      <c r="H58" s="3"/>
      <c r="I58" s="3"/>
      <c r="J58" s="36"/>
    </row>
    <row r="59" spans="1:253" s="21" customFormat="1" ht="27.95" customHeight="1" thickBot="1">
      <c r="A59" s="3"/>
      <c r="B59" s="719" t="s">
        <v>458</v>
      </c>
      <c r="C59" s="736"/>
      <c r="D59" s="192"/>
      <c r="E59" s="299"/>
      <c r="F59" s="3"/>
      <c r="G59" s="3"/>
      <c r="H59" s="3"/>
      <c r="I59" s="3"/>
      <c r="J59" s="3"/>
      <c r="IS59" s="3"/>
    </row>
    <row r="60" spans="1:253" s="21" customFormat="1" ht="18" customHeight="1" thickBot="1">
      <c r="A60" s="3"/>
      <c r="B60" s="48" t="s">
        <v>3</v>
      </c>
      <c r="C60" s="49" t="s">
        <v>4</v>
      </c>
      <c r="D60" s="195"/>
      <c r="E60" s="705" t="s">
        <v>5</v>
      </c>
      <c r="F60" s="768"/>
      <c r="G60" s="44" t="s">
        <v>6</v>
      </c>
      <c r="H60" s="45" t="s">
        <v>851</v>
      </c>
      <c r="I60" s="6"/>
      <c r="J60" s="3"/>
      <c r="IS60" s="3"/>
    </row>
    <row r="61" spans="1:253" s="21" customFormat="1" ht="37.5" customHeight="1" thickBot="1">
      <c r="A61" s="3"/>
      <c r="B61" s="125" t="s">
        <v>932</v>
      </c>
      <c r="C61" s="32" t="s">
        <v>931</v>
      </c>
      <c r="D61" s="202"/>
      <c r="E61" s="327">
        <v>5.2</v>
      </c>
      <c r="F61" s="33" t="s">
        <v>853</v>
      </c>
      <c r="G61" s="89"/>
      <c r="H61" s="90">
        <f>E61*G61</f>
        <v>0</v>
      </c>
      <c r="I61" s="91" t="s">
        <v>9</v>
      </c>
      <c r="J61" s="3"/>
      <c r="IS61" s="3"/>
    </row>
    <row r="62" spans="1:253" s="21" customFormat="1" ht="37.5" customHeight="1" thickBot="1">
      <c r="A62" s="3"/>
      <c r="B62" s="125" t="s">
        <v>933</v>
      </c>
      <c r="C62" s="32" t="s">
        <v>168</v>
      </c>
      <c r="D62" s="202"/>
      <c r="E62" s="432">
        <v>4.9000000000000004</v>
      </c>
      <c r="F62" s="33" t="s">
        <v>37</v>
      </c>
      <c r="G62" s="89"/>
      <c r="H62" s="90">
        <f t="shared" ref="H62:H66" si="2">E62*G62</f>
        <v>0</v>
      </c>
      <c r="I62" s="91" t="s">
        <v>9</v>
      </c>
      <c r="J62" s="3"/>
      <c r="IS62" s="3"/>
    </row>
    <row r="63" spans="1:253" s="21" customFormat="1" ht="37.5" customHeight="1" thickBot="1">
      <c r="A63" s="3"/>
      <c r="B63" s="125" t="s">
        <v>934</v>
      </c>
      <c r="C63" s="32" t="s">
        <v>759</v>
      </c>
      <c r="D63" s="202"/>
      <c r="E63" s="432">
        <v>5.2</v>
      </c>
      <c r="F63" s="33" t="s">
        <v>37</v>
      </c>
      <c r="G63" s="89"/>
      <c r="H63" s="90">
        <f t="shared" si="2"/>
        <v>0</v>
      </c>
      <c r="I63" s="91" t="s">
        <v>9</v>
      </c>
      <c r="J63" s="3"/>
      <c r="IS63" s="3"/>
    </row>
    <row r="64" spans="1:253" s="21" customFormat="1" ht="37.5" customHeight="1" thickBot="1">
      <c r="A64" s="3"/>
      <c r="B64" s="292" t="s">
        <v>938</v>
      </c>
      <c r="C64" s="293" t="s">
        <v>759</v>
      </c>
      <c r="D64" s="296"/>
      <c r="E64" s="432">
        <v>6.3</v>
      </c>
      <c r="F64" s="392" t="s">
        <v>937</v>
      </c>
      <c r="G64" s="89"/>
      <c r="H64" s="90">
        <f t="shared" si="2"/>
        <v>0</v>
      </c>
      <c r="I64" s="91" t="s">
        <v>9</v>
      </c>
      <c r="J64" s="127"/>
      <c r="K64" s="360"/>
      <c r="L64" s="360"/>
      <c r="M64" s="360"/>
      <c r="N64" s="360"/>
      <c r="O64" s="360"/>
      <c r="P64" s="360"/>
      <c r="Q64" s="360"/>
      <c r="R64" s="360"/>
      <c r="S64" s="360"/>
      <c r="T64" s="360"/>
      <c r="U64" s="360"/>
      <c r="V64" s="360"/>
      <c r="W64" s="360"/>
      <c r="X64" s="360"/>
      <c r="Y64" s="360"/>
      <c r="Z64" s="360"/>
      <c r="AA64" s="360"/>
      <c r="AB64" s="360"/>
      <c r="AC64" s="360"/>
      <c r="AD64" s="360"/>
      <c r="AE64" s="360"/>
      <c r="AF64" s="360"/>
      <c r="AG64" s="360"/>
      <c r="AH64" s="360"/>
      <c r="AI64" s="360"/>
      <c r="AJ64" s="360"/>
      <c r="AK64" s="360"/>
      <c r="AL64" s="360"/>
      <c r="AM64" s="360"/>
      <c r="AN64" s="360"/>
      <c r="AO64" s="360"/>
      <c r="AP64" s="360"/>
      <c r="AQ64" s="360"/>
      <c r="AR64" s="360"/>
      <c r="AS64" s="360"/>
      <c r="AT64" s="360"/>
      <c r="AU64" s="360"/>
      <c r="AV64" s="360"/>
      <c r="AW64" s="360"/>
      <c r="AX64" s="360"/>
      <c r="AY64" s="360"/>
      <c r="AZ64" s="360"/>
      <c r="BA64" s="360"/>
      <c r="BB64" s="360"/>
      <c r="BC64" s="360"/>
      <c r="BD64" s="360"/>
      <c r="BE64" s="360"/>
      <c r="BF64" s="360"/>
      <c r="BG64" s="360"/>
      <c r="BH64" s="360"/>
      <c r="BI64" s="360"/>
      <c r="BJ64" s="360"/>
      <c r="BK64" s="360"/>
      <c r="BL64" s="360"/>
      <c r="BM64" s="360"/>
      <c r="BN64" s="360"/>
      <c r="BO64" s="360"/>
      <c r="BP64" s="360"/>
      <c r="BQ64" s="360"/>
      <c r="BR64" s="360"/>
      <c r="BS64" s="360"/>
      <c r="BT64" s="360"/>
      <c r="BU64" s="360"/>
      <c r="BV64" s="360"/>
      <c r="BW64" s="360"/>
      <c r="BX64" s="360"/>
      <c r="BY64" s="360"/>
      <c r="BZ64" s="360"/>
      <c r="CA64" s="360"/>
      <c r="CB64" s="360"/>
      <c r="CC64" s="360"/>
      <c r="CD64" s="360"/>
      <c r="CE64" s="360"/>
      <c r="CF64" s="360"/>
      <c r="CG64" s="360"/>
      <c r="CH64" s="360"/>
      <c r="CI64" s="360"/>
      <c r="CJ64" s="360"/>
      <c r="CK64" s="360"/>
      <c r="CL64" s="360"/>
      <c r="CM64" s="360"/>
      <c r="CN64" s="360"/>
      <c r="CO64" s="360"/>
      <c r="CP64" s="360"/>
      <c r="CQ64" s="360"/>
      <c r="CR64" s="360"/>
      <c r="CS64" s="360"/>
      <c r="CT64" s="360"/>
      <c r="CU64" s="360"/>
      <c r="CV64" s="360"/>
      <c r="CW64" s="360"/>
      <c r="CX64" s="360"/>
      <c r="CY64" s="360"/>
      <c r="CZ64" s="360"/>
      <c r="DA64" s="360"/>
      <c r="DB64" s="360"/>
      <c r="DC64" s="360"/>
      <c r="DD64" s="360"/>
      <c r="DE64" s="360"/>
      <c r="DF64" s="360"/>
      <c r="DG64" s="360"/>
      <c r="DH64" s="360"/>
      <c r="DI64" s="360"/>
      <c r="DJ64" s="360"/>
      <c r="DK64" s="360"/>
      <c r="DL64" s="360"/>
      <c r="DM64" s="360"/>
      <c r="DN64" s="360"/>
      <c r="DO64" s="360"/>
      <c r="DP64" s="360"/>
      <c r="DQ64" s="360"/>
      <c r="DR64" s="360"/>
      <c r="DS64" s="360"/>
      <c r="DT64" s="360"/>
      <c r="DU64" s="360"/>
      <c r="DV64" s="360"/>
      <c r="DW64" s="360"/>
      <c r="DX64" s="360"/>
      <c r="DY64" s="360"/>
      <c r="DZ64" s="360"/>
      <c r="EA64" s="360"/>
      <c r="EB64" s="360"/>
      <c r="EC64" s="360"/>
      <c r="ED64" s="360"/>
      <c r="EE64" s="360"/>
      <c r="EF64" s="360"/>
      <c r="EG64" s="360"/>
      <c r="EH64" s="360"/>
      <c r="EI64" s="360"/>
      <c r="EJ64" s="360"/>
      <c r="EK64" s="360"/>
      <c r="EL64" s="360"/>
      <c r="EM64" s="360"/>
      <c r="EN64" s="360"/>
      <c r="EO64" s="360"/>
      <c r="EP64" s="360"/>
      <c r="EQ64" s="360"/>
      <c r="ER64" s="360"/>
      <c r="ES64" s="360"/>
      <c r="ET64" s="360"/>
      <c r="EU64" s="360"/>
      <c r="EV64" s="360"/>
      <c r="EW64" s="360"/>
      <c r="EX64" s="360"/>
      <c r="EY64" s="360"/>
      <c r="EZ64" s="360"/>
      <c r="FA64" s="360"/>
      <c r="FB64" s="360"/>
      <c r="FC64" s="360"/>
      <c r="FD64" s="360"/>
      <c r="FE64" s="360"/>
      <c r="FF64" s="360"/>
      <c r="FG64" s="360"/>
      <c r="FH64" s="360"/>
      <c r="FI64" s="360"/>
      <c r="FJ64" s="360"/>
      <c r="FK64" s="360"/>
      <c r="FL64" s="360"/>
      <c r="FM64" s="360"/>
      <c r="FN64" s="360"/>
      <c r="FO64" s="360"/>
      <c r="FP64" s="360"/>
      <c r="FQ64" s="360"/>
      <c r="FR64" s="360"/>
      <c r="FS64" s="360"/>
      <c r="FT64" s="360"/>
      <c r="FU64" s="360"/>
      <c r="FV64" s="360"/>
      <c r="FW64" s="360"/>
      <c r="FX64" s="360"/>
      <c r="FY64" s="360"/>
      <c r="FZ64" s="360"/>
      <c r="GA64" s="360"/>
      <c r="GB64" s="360"/>
      <c r="GC64" s="360"/>
      <c r="GD64" s="360"/>
      <c r="GE64" s="360"/>
      <c r="GF64" s="360"/>
      <c r="GG64" s="360"/>
      <c r="GH64" s="360"/>
      <c r="GI64" s="360"/>
      <c r="GJ64" s="360"/>
      <c r="GK64" s="360"/>
      <c r="GL64" s="360"/>
      <c r="GM64" s="360"/>
      <c r="GN64" s="360"/>
      <c r="GO64" s="360"/>
      <c r="GP64" s="360"/>
      <c r="GQ64" s="360"/>
      <c r="GR64" s="360"/>
      <c r="GS64" s="360"/>
      <c r="GT64" s="360"/>
      <c r="GU64" s="360"/>
      <c r="GV64" s="360"/>
      <c r="GW64" s="360"/>
      <c r="GX64" s="360"/>
      <c r="GY64" s="360"/>
      <c r="GZ64" s="360"/>
      <c r="HA64" s="360"/>
      <c r="HB64" s="360"/>
      <c r="HC64" s="360"/>
      <c r="HD64" s="360"/>
      <c r="HE64" s="360"/>
      <c r="HF64" s="360"/>
      <c r="HG64" s="360"/>
      <c r="HH64" s="360"/>
      <c r="HI64" s="360"/>
      <c r="HJ64" s="360"/>
      <c r="HK64" s="360"/>
      <c r="HL64" s="360"/>
      <c r="HM64" s="360"/>
      <c r="HN64" s="360"/>
      <c r="HO64" s="360"/>
      <c r="HP64" s="360"/>
      <c r="HQ64" s="360"/>
      <c r="HR64" s="360"/>
      <c r="HS64" s="360"/>
      <c r="HT64" s="360"/>
      <c r="HU64" s="360"/>
      <c r="HV64" s="360"/>
      <c r="HW64" s="360"/>
      <c r="HX64" s="360"/>
      <c r="HY64" s="360"/>
      <c r="HZ64" s="360"/>
      <c r="IA64" s="360"/>
      <c r="IB64" s="360"/>
      <c r="IC64" s="360"/>
      <c r="ID64" s="360"/>
      <c r="IE64" s="360"/>
      <c r="IF64" s="360"/>
      <c r="IG64" s="360"/>
      <c r="IH64" s="360"/>
      <c r="II64" s="360"/>
      <c r="IJ64" s="360"/>
      <c r="IK64" s="360"/>
      <c r="IL64" s="360"/>
      <c r="IM64" s="360"/>
      <c r="IN64" s="360"/>
      <c r="IO64" s="360"/>
      <c r="IP64" s="360"/>
      <c r="IQ64" s="360"/>
      <c r="IR64" s="360"/>
      <c r="IS64" s="127"/>
    </row>
    <row r="65" spans="1:253" s="21" customFormat="1" ht="37.5" customHeight="1" thickBot="1">
      <c r="A65" s="3"/>
      <c r="B65" s="292" t="s">
        <v>1039</v>
      </c>
      <c r="C65" s="293" t="s">
        <v>868</v>
      </c>
      <c r="D65" s="296"/>
      <c r="E65" s="432">
        <v>8.1999999999999993</v>
      </c>
      <c r="F65" s="392" t="s">
        <v>1040</v>
      </c>
      <c r="G65" s="89"/>
      <c r="H65" s="90">
        <f t="shared" si="2"/>
        <v>0</v>
      </c>
      <c r="I65" s="91" t="s">
        <v>9</v>
      </c>
      <c r="J65" s="127"/>
      <c r="K65" s="360"/>
      <c r="L65" s="360"/>
      <c r="M65" s="360"/>
      <c r="N65" s="360"/>
      <c r="O65" s="360"/>
      <c r="P65" s="360"/>
      <c r="Q65" s="360"/>
      <c r="R65" s="360"/>
      <c r="S65" s="360"/>
      <c r="T65" s="360"/>
      <c r="U65" s="360"/>
      <c r="V65" s="360"/>
      <c r="W65" s="360"/>
      <c r="X65" s="360"/>
      <c r="Y65" s="360"/>
      <c r="Z65" s="360"/>
      <c r="AA65" s="360"/>
      <c r="AB65" s="360"/>
      <c r="AC65" s="360"/>
      <c r="AD65" s="360"/>
      <c r="AE65" s="360"/>
      <c r="AF65" s="360"/>
      <c r="AG65" s="360"/>
      <c r="AH65" s="360"/>
      <c r="AI65" s="360"/>
      <c r="AJ65" s="360"/>
      <c r="AK65" s="360"/>
      <c r="AL65" s="360"/>
      <c r="AM65" s="360"/>
      <c r="AN65" s="360"/>
      <c r="AO65" s="360"/>
      <c r="AP65" s="360"/>
      <c r="AQ65" s="360"/>
      <c r="AR65" s="360"/>
      <c r="AS65" s="360"/>
      <c r="AT65" s="360"/>
      <c r="AU65" s="360"/>
      <c r="AV65" s="360"/>
      <c r="AW65" s="360"/>
      <c r="AX65" s="360"/>
      <c r="AY65" s="360"/>
      <c r="AZ65" s="360"/>
      <c r="BA65" s="360"/>
      <c r="BB65" s="360"/>
      <c r="BC65" s="360"/>
      <c r="BD65" s="360"/>
      <c r="BE65" s="360"/>
      <c r="BF65" s="360"/>
      <c r="BG65" s="360"/>
      <c r="BH65" s="360"/>
      <c r="BI65" s="360"/>
      <c r="BJ65" s="360"/>
      <c r="BK65" s="360"/>
      <c r="BL65" s="360"/>
      <c r="BM65" s="360"/>
      <c r="BN65" s="360"/>
      <c r="BO65" s="360"/>
      <c r="BP65" s="360"/>
      <c r="BQ65" s="360"/>
      <c r="BR65" s="360"/>
      <c r="BS65" s="360"/>
      <c r="BT65" s="360"/>
      <c r="BU65" s="360"/>
      <c r="BV65" s="360"/>
      <c r="BW65" s="360"/>
      <c r="BX65" s="360"/>
      <c r="BY65" s="360"/>
      <c r="BZ65" s="360"/>
      <c r="CA65" s="360"/>
      <c r="CB65" s="360"/>
      <c r="CC65" s="360"/>
      <c r="CD65" s="360"/>
      <c r="CE65" s="360"/>
      <c r="CF65" s="360"/>
      <c r="CG65" s="360"/>
      <c r="CH65" s="360"/>
      <c r="CI65" s="360"/>
      <c r="CJ65" s="360"/>
      <c r="CK65" s="360"/>
      <c r="CL65" s="360"/>
      <c r="CM65" s="360"/>
      <c r="CN65" s="360"/>
      <c r="CO65" s="360"/>
      <c r="CP65" s="360"/>
      <c r="CQ65" s="360"/>
      <c r="CR65" s="360"/>
      <c r="CS65" s="360"/>
      <c r="CT65" s="360"/>
      <c r="CU65" s="360"/>
      <c r="CV65" s="360"/>
      <c r="CW65" s="360"/>
      <c r="CX65" s="360"/>
      <c r="CY65" s="360"/>
      <c r="CZ65" s="360"/>
      <c r="DA65" s="360"/>
      <c r="DB65" s="360"/>
      <c r="DC65" s="360"/>
      <c r="DD65" s="360"/>
      <c r="DE65" s="360"/>
      <c r="DF65" s="360"/>
      <c r="DG65" s="360"/>
      <c r="DH65" s="360"/>
      <c r="DI65" s="360"/>
      <c r="DJ65" s="360"/>
      <c r="DK65" s="360"/>
      <c r="DL65" s="360"/>
      <c r="DM65" s="360"/>
      <c r="DN65" s="360"/>
      <c r="DO65" s="360"/>
      <c r="DP65" s="360"/>
      <c r="DQ65" s="360"/>
      <c r="DR65" s="360"/>
      <c r="DS65" s="360"/>
      <c r="DT65" s="360"/>
      <c r="DU65" s="360"/>
      <c r="DV65" s="360"/>
      <c r="DW65" s="360"/>
      <c r="DX65" s="360"/>
      <c r="DY65" s="360"/>
      <c r="DZ65" s="360"/>
      <c r="EA65" s="360"/>
      <c r="EB65" s="360"/>
      <c r="EC65" s="360"/>
      <c r="ED65" s="360"/>
      <c r="EE65" s="360"/>
      <c r="EF65" s="360"/>
      <c r="EG65" s="360"/>
      <c r="EH65" s="360"/>
      <c r="EI65" s="360"/>
      <c r="EJ65" s="360"/>
      <c r="EK65" s="360"/>
      <c r="EL65" s="360"/>
      <c r="EM65" s="360"/>
      <c r="EN65" s="360"/>
      <c r="EO65" s="360"/>
      <c r="EP65" s="360"/>
      <c r="EQ65" s="360"/>
      <c r="ER65" s="360"/>
      <c r="ES65" s="360"/>
      <c r="ET65" s="360"/>
      <c r="EU65" s="360"/>
      <c r="EV65" s="360"/>
      <c r="EW65" s="360"/>
      <c r="EX65" s="360"/>
      <c r="EY65" s="360"/>
      <c r="EZ65" s="360"/>
      <c r="FA65" s="360"/>
      <c r="FB65" s="360"/>
      <c r="FC65" s="360"/>
      <c r="FD65" s="360"/>
      <c r="FE65" s="360"/>
      <c r="FF65" s="360"/>
      <c r="FG65" s="360"/>
      <c r="FH65" s="360"/>
      <c r="FI65" s="360"/>
      <c r="FJ65" s="360"/>
      <c r="FK65" s="360"/>
      <c r="FL65" s="360"/>
      <c r="FM65" s="360"/>
      <c r="FN65" s="360"/>
      <c r="FO65" s="360"/>
      <c r="FP65" s="360"/>
      <c r="FQ65" s="360"/>
      <c r="FR65" s="360"/>
      <c r="FS65" s="360"/>
      <c r="FT65" s="360"/>
      <c r="FU65" s="360"/>
      <c r="FV65" s="360"/>
      <c r="FW65" s="360"/>
      <c r="FX65" s="360"/>
      <c r="FY65" s="360"/>
      <c r="FZ65" s="360"/>
      <c r="GA65" s="360"/>
      <c r="GB65" s="360"/>
      <c r="GC65" s="360"/>
      <c r="GD65" s="360"/>
      <c r="GE65" s="360"/>
      <c r="GF65" s="360"/>
      <c r="GG65" s="360"/>
      <c r="GH65" s="360"/>
      <c r="GI65" s="360"/>
      <c r="GJ65" s="360"/>
      <c r="GK65" s="360"/>
      <c r="GL65" s="360"/>
      <c r="GM65" s="360"/>
      <c r="GN65" s="360"/>
      <c r="GO65" s="360"/>
      <c r="GP65" s="360"/>
      <c r="GQ65" s="360"/>
      <c r="GR65" s="360"/>
      <c r="GS65" s="360"/>
      <c r="GT65" s="360"/>
      <c r="GU65" s="360"/>
      <c r="GV65" s="360"/>
      <c r="GW65" s="360"/>
      <c r="GX65" s="360"/>
      <c r="GY65" s="360"/>
      <c r="GZ65" s="360"/>
      <c r="HA65" s="360"/>
      <c r="HB65" s="360"/>
      <c r="HC65" s="360"/>
      <c r="HD65" s="360"/>
      <c r="HE65" s="360"/>
      <c r="HF65" s="360"/>
      <c r="HG65" s="360"/>
      <c r="HH65" s="360"/>
      <c r="HI65" s="360"/>
      <c r="HJ65" s="360"/>
      <c r="HK65" s="360"/>
      <c r="HL65" s="360"/>
      <c r="HM65" s="360"/>
      <c r="HN65" s="360"/>
      <c r="HO65" s="360"/>
      <c r="HP65" s="360"/>
      <c r="HQ65" s="360"/>
      <c r="HR65" s="360"/>
      <c r="HS65" s="360"/>
      <c r="HT65" s="360"/>
      <c r="HU65" s="360"/>
      <c r="HV65" s="360"/>
      <c r="HW65" s="360"/>
      <c r="HX65" s="360"/>
      <c r="HY65" s="360"/>
      <c r="HZ65" s="360"/>
      <c r="IA65" s="360"/>
      <c r="IB65" s="360"/>
      <c r="IC65" s="360"/>
      <c r="ID65" s="360"/>
      <c r="IE65" s="360"/>
      <c r="IF65" s="360"/>
      <c r="IG65" s="360"/>
      <c r="IH65" s="360"/>
      <c r="II65" s="360"/>
      <c r="IJ65" s="360"/>
      <c r="IK65" s="360"/>
      <c r="IL65" s="360"/>
      <c r="IM65" s="360"/>
      <c r="IN65" s="360"/>
      <c r="IO65" s="360"/>
      <c r="IP65" s="360"/>
      <c r="IQ65" s="360"/>
      <c r="IR65" s="360"/>
      <c r="IS65" s="127"/>
    </row>
    <row r="66" spans="1:253" s="21" customFormat="1" ht="37.5" customHeight="1" thickBot="1">
      <c r="A66" s="3"/>
      <c r="B66" s="125" t="s">
        <v>1004</v>
      </c>
      <c r="C66" s="32" t="s">
        <v>935</v>
      </c>
      <c r="D66" s="202"/>
      <c r="E66" s="432">
        <v>7.3</v>
      </c>
      <c r="F66" s="33" t="s">
        <v>936</v>
      </c>
      <c r="G66" s="89"/>
      <c r="H66" s="90">
        <f t="shared" si="2"/>
        <v>0</v>
      </c>
      <c r="I66" s="91" t="s">
        <v>9</v>
      </c>
      <c r="J66" s="3"/>
      <c r="IS66" s="3"/>
    </row>
    <row r="68" spans="1:253" ht="15.75" thickBot="1"/>
    <row r="69" spans="1:253" ht="15.75" thickBot="1">
      <c r="B69" s="418"/>
      <c r="C69" s="415"/>
      <c r="D69" s="415"/>
      <c r="E69" s="415"/>
      <c r="F69" s="415"/>
      <c r="G69" s="415"/>
      <c r="H69" s="415"/>
      <c r="I69" s="419"/>
    </row>
    <row r="70" spans="1:253" ht="21" thickBot="1">
      <c r="B70" s="35" t="s">
        <v>13</v>
      </c>
      <c r="C70" s="134"/>
      <c r="D70" s="3"/>
      <c r="E70" s="299"/>
      <c r="F70" s="3"/>
      <c r="G70" s="3"/>
      <c r="H70" s="3"/>
      <c r="I70" s="15"/>
      <c r="J70" s="3"/>
    </row>
    <row r="71" spans="1:253" s="31" customFormat="1" ht="19.5" thickBot="1">
      <c r="A71" s="3"/>
      <c r="B71" s="135" t="s">
        <v>28</v>
      </c>
      <c r="C71" s="7"/>
      <c r="D71" s="7"/>
      <c r="E71" s="308"/>
      <c r="F71" s="7"/>
      <c r="G71" s="10"/>
      <c r="H71" s="76">
        <f>SUM(H16:H66)</f>
        <v>0</v>
      </c>
      <c r="I71" s="9" t="s">
        <v>9</v>
      </c>
      <c r="J71" s="40"/>
      <c r="IS71" s="3"/>
    </row>
    <row r="72" spans="1:253" ht="15.75" thickBot="1">
      <c r="B72" s="420"/>
      <c r="C72" s="421"/>
      <c r="D72" s="421"/>
      <c r="E72" s="421"/>
      <c r="F72" s="421"/>
      <c r="G72" s="421"/>
      <c r="H72" s="421"/>
      <c r="I72" s="422"/>
    </row>
  </sheetData>
  <mergeCells count="8">
    <mergeCell ref="B59:C59"/>
    <mergeCell ref="E60:F60"/>
    <mergeCell ref="C2:G2"/>
    <mergeCell ref="B14:D14"/>
    <mergeCell ref="E15:F15"/>
    <mergeCell ref="B37:C37"/>
    <mergeCell ref="E38:F38"/>
    <mergeCell ref="F4:H4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rowBreaks count="1" manualBreakCount="1">
    <brk id="59" max="16383" man="1"/>
  </rowBreaks>
  <colBreaks count="1" manualBreakCount="1">
    <brk id="9" max="1048575" man="1"/>
  </colBreaks>
  <ignoredErrors>
    <ignoredError sqref="E18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U122"/>
  <sheetViews>
    <sheetView zoomScale="85" zoomScaleNormal="85" zoomScaleSheetLayoutView="85" workbookViewId="0">
      <selection activeCell="C87" sqref="C87"/>
    </sheetView>
  </sheetViews>
  <sheetFormatPr baseColWidth="10" defaultColWidth="0" defaultRowHeight="15"/>
  <cols>
    <col min="1" max="1" width="0.42578125" style="3" customWidth="1"/>
    <col min="2" max="2" width="27" style="151" customWidth="1"/>
    <col min="3" max="3" width="23" style="1" customWidth="1"/>
    <col min="4" max="4" width="12.85546875" style="193" customWidth="1"/>
    <col min="5" max="5" width="8.85546875" style="309" customWidth="1"/>
    <col min="6" max="6" width="10.85546875" style="1" customWidth="1"/>
    <col min="7" max="7" width="11.7109375" style="1" customWidth="1"/>
    <col min="8" max="8" width="9.57031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191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2"/>
      <c r="I2" s="2"/>
      <c r="J2" s="2"/>
      <c r="IS2" s="11"/>
    </row>
    <row r="3" spans="1:253">
      <c r="B3" s="2"/>
      <c r="C3" s="2"/>
      <c r="D3" s="191"/>
      <c r="E3" s="298"/>
      <c r="F3" s="2"/>
      <c r="G3" s="2"/>
      <c r="H3" s="2"/>
      <c r="I3" s="2"/>
      <c r="J3" s="2"/>
    </row>
    <row r="4" spans="1:253" ht="29.25" customHeight="1">
      <c r="B4" s="2"/>
      <c r="C4" s="2"/>
      <c r="D4" s="191"/>
      <c r="E4" s="298"/>
      <c r="F4" s="737" t="s">
        <v>1</v>
      </c>
      <c r="G4" s="737"/>
      <c r="H4" s="737"/>
      <c r="I4" s="2"/>
      <c r="J4" s="2"/>
    </row>
    <row r="5" spans="1:253">
      <c r="B5" s="2"/>
      <c r="C5" s="2"/>
      <c r="D5" s="191"/>
      <c r="E5" s="298"/>
      <c r="F5" s="2"/>
      <c r="G5" s="2"/>
      <c r="H5" s="2"/>
      <c r="I5" s="2"/>
      <c r="J5" s="2"/>
    </row>
    <row r="6" spans="1:253">
      <c r="B6" s="2"/>
      <c r="C6" s="2"/>
      <c r="D6" s="191"/>
      <c r="E6" s="298"/>
      <c r="F6" s="2"/>
      <c r="G6" s="2"/>
      <c r="H6" s="2"/>
      <c r="I6" s="2"/>
      <c r="J6" s="2"/>
      <c r="IS6" s="11"/>
    </row>
    <row r="7" spans="1:253">
      <c r="B7" s="2"/>
      <c r="C7" s="3"/>
      <c r="D7" s="192"/>
      <c r="E7" s="299"/>
      <c r="F7" s="3"/>
      <c r="G7" s="3"/>
      <c r="H7" s="3"/>
      <c r="I7" s="3"/>
      <c r="J7" s="3"/>
    </row>
    <row r="8" spans="1:253">
      <c r="C8" s="3"/>
      <c r="D8" s="192"/>
      <c r="E8" s="299"/>
      <c r="F8" s="3"/>
      <c r="G8" s="3"/>
      <c r="H8" s="3"/>
      <c r="I8" s="3"/>
      <c r="J8" s="3"/>
    </row>
    <row r="9" spans="1:253">
      <c r="C9" s="3"/>
      <c r="D9" s="192"/>
      <c r="E9" s="299"/>
      <c r="F9" s="3"/>
      <c r="G9" s="3"/>
      <c r="H9" s="3"/>
      <c r="I9" s="3"/>
      <c r="J9" s="3"/>
    </row>
    <row r="10" spans="1:253">
      <c r="C10" s="3"/>
      <c r="D10" s="192"/>
      <c r="E10" s="299"/>
      <c r="F10" s="3"/>
      <c r="G10" s="3"/>
      <c r="H10" s="3"/>
      <c r="I10" s="3"/>
      <c r="J10" s="3"/>
    </row>
    <row r="11" spans="1:253">
      <c r="B11" s="647"/>
      <c r="C11" s="3"/>
      <c r="D11" s="192"/>
      <c r="E11" s="299"/>
      <c r="F11" s="3"/>
      <c r="G11" s="3"/>
      <c r="H11" s="3"/>
      <c r="I11" s="3"/>
      <c r="J11" s="3"/>
    </row>
    <row r="12" spans="1:253">
      <c r="C12" s="3"/>
      <c r="E12" s="299"/>
      <c r="F12" s="3"/>
      <c r="G12" s="3"/>
      <c r="H12" s="3"/>
      <c r="I12" s="3"/>
      <c r="J12" s="3"/>
    </row>
    <row r="13" spans="1:253" s="186" customFormat="1" ht="14.25" customHeight="1">
      <c r="A13" s="184"/>
      <c r="B13" s="648"/>
      <c r="C13" s="185"/>
      <c r="D13" s="185"/>
      <c r="E13" s="351"/>
      <c r="F13" s="185"/>
      <c r="G13" s="185"/>
      <c r="H13" s="185"/>
      <c r="I13" s="185"/>
      <c r="J13" s="184"/>
      <c r="IS13" s="184"/>
    </row>
    <row r="14" spans="1:253" s="186" customFormat="1" ht="14.25" customHeight="1">
      <c r="A14" s="184"/>
      <c r="B14" s="648"/>
      <c r="C14" s="185"/>
      <c r="D14" s="185"/>
      <c r="E14" s="300"/>
      <c r="F14" s="185"/>
      <c r="G14" s="185"/>
      <c r="H14" s="185"/>
      <c r="I14" s="185"/>
      <c r="J14" s="184"/>
      <c r="IS14" s="184"/>
    </row>
    <row r="15" spans="1:253" ht="15.75" thickBot="1">
      <c r="C15" s="3"/>
      <c r="D15" s="192"/>
      <c r="E15" s="299"/>
      <c r="F15" s="3"/>
      <c r="G15" s="3"/>
      <c r="H15" s="3"/>
      <c r="I15" s="3"/>
      <c r="J15" s="3"/>
    </row>
    <row r="16" spans="1:253" s="27" customFormat="1" ht="27.75" customHeight="1" thickBot="1">
      <c r="A16" s="3"/>
      <c r="B16" s="765" t="s">
        <v>1017</v>
      </c>
      <c r="C16" s="766"/>
      <c r="D16" s="767"/>
      <c r="E16" s="3"/>
      <c r="F16" s="3"/>
      <c r="G16" s="3"/>
      <c r="H16" s="3"/>
      <c r="I16" s="3"/>
      <c r="J16" s="3"/>
      <c r="IS16" s="3"/>
    </row>
    <row r="17" spans="1:253" s="27" customFormat="1" ht="18" customHeight="1" thickBot="1">
      <c r="A17" s="3"/>
      <c r="B17" s="49" t="s">
        <v>3</v>
      </c>
      <c r="C17" s="49" t="s">
        <v>4</v>
      </c>
      <c r="D17" s="195"/>
      <c r="E17" s="770" t="s">
        <v>5</v>
      </c>
      <c r="F17" s="771"/>
      <c r="G17" s="44" t="s">
        <v>6</v>
      </c>
      <c r="H17" s="45" t="s">
        <v>7</v>
      </c>
      <c r="I17" s="6"/>
      <c r="J17" s="23"/>
      <c r="IS17" s="3"/>
    </row>
    <row r="18" spans="1:253" s="107" customFormat="1" ht="32.25" customHeight="1" thickBot="1">
      <c r="A18" s="106"/>
      <c r="B18" s="117" t="s">
        <v>688</v>
      </c>
      <c r="C18" s="117" t="s">
        <v>678</v>
      </c>
      <c r="D18" s="362"/>
      <c r="E18" s="447">
        <v>3.9</v>
      </c>
      <c r="F18" s="118" t="s">
        <v>689</v>
      </c>
      <c r="G18" s="109"/>
      <c r="H18" s="363">
        <f>E18*G18</f>
        <v>0</v>
      </c>
      <c r="I18" s="118" t="s">
        <v>9</v>
      </c>
      <c r="J18" s="106"/>
      <c r="IS18" s="106"/>
    </row>
    <row r="19" spans="1:253" s="107" customFormat="1" ht="30" customHeight="1" thickBot="1">
      <c r="A19" s="106"/>
      <c r="B19" s="117" t="s">
        <v>690</v>
      </c>
      <c r="C19" s="117" t="s">
        <v>678</v>
      </c>
      <c r="D19" s="121"/>
      <c r="E19" s="447">
        <v>4.2</v>
      </c>
      <c r="F19" s="118" t="s">
        <v>689</v>
      </c>
      <c r="G19" s="109"/>
      <c r="H19" s="352">
        <f>E19*G19</f>
        <v>0</v>
      </c>
      <c r="I19" s="118" t="s">
        <v>9</v>
      </c>
      <c r="J19" s="106"/>
      <c r="IS19" s="106"/>
    </row>
    <row r="20" spans="1:253" s="107" customFormat="1" ht="29.1" customHeight="1" thickBot="1">
      <c r="A20" s="106"/>
      <c r="B20" s="117" t="s">
        <v>1018</v>
      </c>
      <c r="C20" s="117" t="s">
        <v>731</v>
      </c>
      <c r="D20" s="121"/>
      <c r="E20" s="447">
        <v>6.1</v>
      </c>
      <c r="F20" s="118" t="s">
        <v>1019</v>
      </c>
      <c r="G20" s="109"/>
      <c r="H20" s="563">
        <f t="shared" ref="H20:H21" si="0">E20*G20</f>
        <v>0</v>
      </c>
      <c r="I20" s="118" t="s">
        <v>9</v>
      </c>
      <c r="J20" s="106"/>
      <c r="IS20" s="106"/>
    </row>
    <row r="21" spans="1:253" s="107" customFormat="1" ht="42" customHeight="1" thickBot="1">
      <c r="A21" s="106"/>
      <c r="B21" s="117" t="s">
        <v>1087</v>
      </c>
      <c r="C21" s="117" t="s">
        <v>137</v>
      </c>
      <c r="D21" s="121"/>
      <c r="E21" s="447">
        <v>4.2</v>
      </c>
      <c r="F21" s="118" t="s">
        <v>1020</v>
      </c>
      <c r="G21" s="109"/>
      <c r="H21" s="569">
        <f t="shared" si="0"/>
        <v>0</v>
      </c>
      <c r="I21" s="118" t="s">
        <v>9</v>
      </c>
      <c r="J21" s="106"/>
      <c r="IS21" s="106"/>
    </row>
    <row r="22" spans="1:253">
      <c r="C22" s="3"/>
      <c r="D22" s="192"/>
      <c r="E22" s="299"/>
      <c r="F22" s="3"/>
      <c r="G22" s="3"/>
      <c r="H22" s="3"/>
      <c r="I22" s="3"/>
      <c r="J22" s="3"/>
    </row>
    <row r="23" spans="1:253" s="21" customFormat="1" ht="18.75" customHeight="1" thickBot="1">
      <c r="A23" s="3"/>
      <c r="B23" s="649"/>
      <c r="C23" s="26"/>
      <c r="D23" s="192"/>
      <c r="E23" s="299"/>
      <c r="F23" s="3"/>
      <c r="G23" s="3"/>
      <c r="H23" s="3"/>
      <c r="I23" s="3"/>
      <c r="J23" s="3"/>
      <c r="IS23" s="3"/>
    </row>
    <row r="24" spans="1:253" s="27" customFormat="1" ht="27.75" customHeight="1" thickBot="1">
      <c r="A24" s="3"/>
      <c r="B24" s="719" t="s">
        <v>873</v>
      </c>
      <c r="C24" s="734"/>
      <c r="D24" s="735"/>
      <c r="E24" s="736"/>
      <c r="F24" s="3"/>
      <c r="G24" s="3"/>
      <c r="H24" s="3"/>
      <c r="I24" s="3"/>
      <c r="J24" s="3"/>
      <c r="IS24" s="3"/>
    </row>
    <row r="25" spans="1:253" s="27" customFormat="1" ht="18" customHeight="1" thickBot="1">
      <c r="A25" s="3"/>
      <c r="B25" s="49" t="s">
        <v>3</v>
      </c>
      <c r="C25" s="49" t="s">
        <v>4</v>
      </c>
      <c r="D25" s="195"/>
      <c r="E25" s="770" t="s">
        <v>5</v>
      </c>
      <c r="F25" s="771"/>
      <c r="G25" s="44" t="s">
        <v>6</v>
      </c>
      <c r="H25" s="45" t="s">
        <v>7</v>
      </c>
      <c r="I25" s="6"/>
      <c r="J25" s="23"/>
      <c r="IS25" s="3"/>
    </row>
    <row r="26" spans="1:253" s="364" customFormat="1" ht="32.25" customHeight="1" thickBot="1">
      <c r="A26" s="283"/>
      <c r="B26" s="652" t="s">
        <v>691</v>
      </c>
      <c r="C26" s="24" t="s">
        <v>26</v>
      </c>
      <c r="D26" s="202"/>
      <c r="E26" s="361">
        <v>9.1999999999999993</v>
      </c>
      <c r="F26" s="20" t="s">
        <v>17</v>
      </c>
      <c r="G26" s="109"/>
      <c r="H26" s="20">
        <f t="shared" ref="H26:H83" si="1">E26*G26</f>
        <v>0</v>
      </c>
      <c r="I26" s="19" t="s">
        <v>9</v>
      </c>
      <c r="J26" s="283"/>
      <c r="IS26" s="283"/>
    </row>
    <row r="27" spans="1:253" s="364" customFormat="1" ht="32.25" customHeight="1" thickBot="1">
      <c r="A27" s="283"/>
      <c r="B27" s="652" t="s">
        <v>1326</v>
      </c>
      <c r="C27" s="24" t="s">
        <v>26</v>
      </c>
      <c r="D27" s="197"/>
      <c r="E27" s="361">
        <v>4.5999999999999996</v>
      </c>
      <c r="F27" s="20" t="s">
        <v>17</v>
      </c>
      <c r="G27" s="109"/>
      <c r="H27" s="20">
        <f>E27*G27</f>
        <v>0</v>
      </c>
      <c r="I27" s="19" t="s">
        <v>9</v>
      </c>
      <c r="J27" s="283"/>
      <c r="IS27" s="283"/>
    </row>
    <row r="28" spans="1:253" s="364" customFormat="1" ht="32.25" customHeight="1" thickBot="1">
      <c r="A28" s="283"/>
      <c r="B28" s="652" t="s">
        <v>692</v>
      </c>
      <c r="C28" s="24" t="s">
        <v>26</v>
      </c>
      <c r="D28" s="197"/>
      <c r="E28" s="361">
        <v>8.5</v>
      </c>
      <c r="F28" s="20" t="s">
        <v>17</v>
      </c>
      <c r="G28" s="109"/>
      <c r="H28" s="20">
        <f t="shared" si="1"/>
        <v>0</v>
      </c>
      <c r="I28" s="19" t="s">
        <v>9</v>
      </c>
      <c r="J28" s="283"/>
      <c r="IS28" s="283"/>
    </row>
    <row r="29" spans="1:253" s="364" customFormat="1" ht="51.75" customHeight="1" thickBot="1">
      <c r="A29" s="283"/>
      <c r="B29" s="365" t="s">
        <v>693</v>
      </c>
      <c r="C29" s="365" t="s">
        <v>26</v>
      </c>
      <c r="D29" s="197"/>
      <c r="E29" s="366">
        <v>7.9</v>
      </c>
      <c r="F29" s="367" t="s">
        <v>17</v>
      </c>
      <c r="G29" s="109"/>
      <c r="H29" s="367">
        <f>E29*G29</f>
        <v>0</v>
      </c>
      <c r="I29" s="368" t="s">
        <v>9</v>
      </c>
      <c r="J29" s="283"/>
      <c r="IS29" s="283"/>
    </row>
    <row r="30" spans="1:253" s="364" customFormat="1" ht="51.75" customHeight="1" thickBot="1">
      <c r="A30" s="283"/>
      <c r="B30" s="799" t="s">
        <v>1300</v>
      </c>
      <c r="C30" s="365" t="s">
        <v>26</v>
      </c>
      <c r="D30" s="197"/>
      <c r="E30" s="366">
        <v>6.4</v>
      </c>
      <c r="F30" s="367" t="s">
        <v>17</v>
      </c>
      <c r="G30" s="109"/>
      <c r="H30" s="367">
        <f>E30*G30</f>
        <v>0</v>
      </c>
      <c r="I30" s="368" t="s">
        <v>9</v>
      </c>
      <c r="J30" s="283"/>
      <c r="IS30" s="283"/>
    </row>
    <row r="31" spans="1:253" s="364" customFormat="1" ht="51.75" customHeight="1" thickBot="1">
      <c r="A31" s="283"/>
      <c r="B31" s="653" t="s">
        <v>1299</v>
      </c>
      <c r="C31" s="365" t="s">
        <v>26</v>
      </c>
      <c r="D31" s="197"/>
      <c r="E31" s="366">
        <v>8.1999999999999993</v>
      </c>
      <c r="F31" s="367" t="s">
        <v>17</v>
      </c>
      <c r="G31" s="109"/>
      <c r="H31" s="367">
        <f>E31*G31</f>
        <v>0</v>
      </c>
      <c r="I31" s="368" t="s">
        <v>9</v>
      </c>
      <c r="J31" s="283"/>
      <c r="IS31" s="283"/>
    </row>
    <row r="32" spans="1:253" s="364" customFormat="1" ht="51.75" customHeight="1" thickBot="1">
      <c r="A32" s="283"/>
      <c r="B32" s="653" t="s">
        <v>1298</v>
      </c>
      <c r="C32" s="365" t="s">
        <v>1314</v>
      </c>
      <c r="D32" s="197"/>
      <c r="E32" s="366">
        <v>7.2</v>
      </c>
      <c r="F32" s="367" t="s">
        <v>17</v>
      </c>
      <c r="G32" s="109"/>
      <c r="H32" s="367">
        <f>E32*G32</f>
        <v>0</v>
      </c>
      <c r="I32" s="368" t="s">
        <v>9</v>
      </c>
      <c r="J32" s="283"/>
      <c r="IS32" s="283"/>
    </row>
    <row r="33" spans="1:253" s="364" customFormat="1" ht="51.75" customHeight="1" thickBot="1">
      <c r="A33" s="283"/>
      <c r="B33" s="365" t="s">
        <v>934</v>
      </c>
      <c r="C33" s="365" t="s">
        <v>1314</v>
      </c>
      <c r="D33" s="197"/>
      <c r="E33" s="366">
        <v>5.2</v>
      </c>
      <c r="F33" s="367" t="s">
        <v>17</v>
      </c>
      <c r="G33" s="109"/>
      <c r="H33" s="367">
        <v>0</v>
      </c>
      <c r="I33" s="368" t="s">
        <v>9</v>
      </c>
      <c r="J33" s="283"/>
      <c r="IS33" s="283"/>
    </row>
    <row r="34" spans="1:253" s="364" customFormat="1" ht="51.75" customHeight="1" thickBot="1">
      <c r="A34" s="283"/>
      <c r="B34" s="365" t="s">
        <v>694</v>
      </c>
      <c r="C34" s="365" t="s">
        <v>168</v>
      </c>
      <c r="D34" s="197"/>
      <c r="E34" s="366">
        <v>4.8</v>
      </c>
      <c r="F34" s="367" t="s">
        <v>17</v>
      </c>
      <c r="G34" s="109"/>
      <c r="H34" s="367">
        <f t="shared" si="1"/>
        <v>0</v>
      </c>
      <c r="I34" s="368" t="s">
        <v>9</v>
      </c>
      <c r="J34" s="283"/>
      <c r="IS34" s="283"/>
    </row>
    <row r="35" spans="1:253" s="364" customFormat="1" ht="51.75" customHeight="1" thickBot="1">
      <c r="A35" s="283"/>
      <c r="B35" s="579" t="s">
        <v>695</v>
      </c>
      <c r="C35" s="579" t="s">
        <v>26</v>
      </c>
      <c r="D35" s="197"/>
      <c r="E35" s="580">
        <v>3.4</v>
      </c>
      <c r="F35" s="581" t="s">
        <v>17</v>
      </c>
      <c r="G35" s="109"/>
      <c r="H35" s="581">
        <f t="shared" si="1"/>
        <v>0</v>
      </c>
      <c r="I35" s="582" t="s">
        <v>9</v>
      </c>
      <c r="J35" s="283"/>
      <c r="IS35" s="283"/>
    </row>
    <row r="36" spans="1:253" s="364" customFormat="1" ht="32.25" customHeight="1" thickBot="1">
      <c r="A36" s="283"/>
      <c r="B36" s="579" t="s">
        <v>696</v>
      </c>
      <c r="C36" s="579" t="s">
        <v>26</v>
      </c>
      <c r="D36" s="197"/>
      <c r="E36" s="580">
        <v>3.1</v>
      </c>
      <c r="F36" s="581" t="s">
        <v>17</v>
      </c>
      <c r="G36" s="109"/>
      <c r="H36" s="581">
        <f t="shared" si="1"/>
        <v>0</v>
      </c>
      <c r="I36" s="582" t="s">
        <v>9</v>
      </c>
      <c r="J36" s="283"/>
      <c r="IS36" s="283"/>
    </row>
    <row r="37" spans="1:253" s="364" customFormat="1" ht="45.75" customHeight="1" thickBot="1">
      <c r="A37" s="283"/>
      <c r="B37" s="579" t="s">
        <v>697</v>
      </c>
      <c r="C37" s="579" t="s">
        <v>26</v>
      </c>
      <c r="D37" s="197"/>
      <c r="E37" s="580">
        <v>2.4</v>
      </c>
      <c r="F37" s="581" t="s">
        <v>17</v>
      </c>
      <c r="G37" s="109"/>
      <c r="H37" s="581">
        <f t="shared" ref="H37:H48" si="2">E37*G37</f>
        <v>0</v>
      </c>
      <c r="I37" s="582" t="s">
        <v>9</v>
      </c>
      <c r="J37" s="283"/>
      <c r="IS37" s="283"/>
    </row>
    <row r="38" spans="1:253" s="364" customFormat="1" ht="45.75" customHeight="1" thickBot="1">
      <c r="A38" s="283"/>
      <c r="B38" s="579" t="s">
        <v>1327</v>
      </c>
      <c r="C38" s="579" t="s">
        <v>26</v>
      </c>
      <c r="D38" s="197"/>
      <c r="E38" s="580">
        <v>2.8</v>
      </c>
      <c r="F38" s="581" t="s">
        <v>1294</v>
      </c>
      <c r="G38" s="109"/>
      <c r="H38" s="581">
        <f t="shared" si="2"/>
        <v>0</v>
      </c>
      <c r="I38" s="582" t="s">
        <v>9</v>
      </c>
      <c r="J38" s="283"/>
      <c r="IS38" s="283"/>
    </row>
    <row r="39" spans="1:253" s="27" customFormat="1" ht="30.75" thickBot="1">
      <c r="A39" s="3"/>
      <c r="B39" s="579" t="s">
        <v>698</v>
      </c>
      <c r="C39" s="579" t="s">
        <v>26</v>
      </c>
      <c r="D39" s="197"/>
      <c r="E39" s="580">
        <v>2.4</v>
      </c>
      <c r="F39" s="581" t="s">
        <v>17</v>
      </c>
      <c r="G39" s="109"/>
      <c r="H39" s="581">
        <f t="shared" si="2"/>
        <v>0</v>
      </c>
      <c r="I39" s="582" t="s">
        <v>9</v>
      </c>
      <c r="J39" s="3"/>
      <c r="IS39" s="3"/>
    </row>
    <row r="40" spans="1:253" s="27" customFormat="1" ht="30.75" thickBot="1">
      <c r="A40" s="3"/>
      <c r="B40" s="579" t="s">
        <v>1296</v>
      </c>
      <c r="C40" s="579" t="s">
        <v>26</v>
      </c>
      <c r="D40" s="197"/>
      <c r="E40" s="580">
        <v>3.2</v>
      </c>
      <c r="F40" s="581" t="s">
        <v>17</v>
      </c>
      <c r="G40" s="109"/>
      <c r="H40" s="581">
        <f t="shared" si="2"/>
        <v>0</v>
      </c>
      <c r="I40" s="582" t="s">
        <v>9</v>
      </c>
      <c r="J40" s="3"/>
      <c r="IS40" s="3"/>
    </row>
    <row r="41" spans="1:253" s="27" customFormat="1" ht="32.25" customHeight="1" thickBot="1">
      <c r="A41" s="3"/>
      <c r="B41" s="579" t="s">
        <v>1329</v>
      </c>
      <c r="C41" s="579" t="s">
        <v>26</v>
      </c>
      <c r="D41" s="197"/>
      <c r="E41" s="580">
        <v>3.1</v>
      </c>
      <c r="F41" s="581" t="s">
        <v>17</v>
      </c>
      <c r="G41" s="109"/>
      <c r="H41" s="581">
        <f t="shared" si="2"/>
        <v>0</v>
      </c>
      <c r="I41" s="582" t="s">
        <v>9</v>
      </c>
      <c r="J41" s="3"/>
      <c r="IS41" s="3"/>
    </row>
    <row r="42" spans="1:253" s="27" customFormat="1" ht="36" customHeight="1" thickBot="1">
      <c r="A42" s="3"/>
      <c r="B42" s="579" t="s">
        <v>1328</v>
      </c>
      <c r="C42" s="579" t="s">
        <v>26</v>
      </c>
      <c r="D42" s="197"/>
      <c r="E42" s="580">
        <v>4.9000000000000004</v>
      </c>
      <c r="F42" s="581" t="s">
        <v>17</v>
      </c>
      <c r="G42" s="109"/>
      <c r="H42" s="581">
        <f t="shared" si="2"/>
        <v>0</v>
      </c>
      <c r="I42" s="582" t="s">
        <v>9</v>
      </c>
      <c r="J42" s="3"/>
      <c r="IS42" s="3"/>
    </row>
    <row r="43" spans="1:253" s="27" customFormat="1" ht="30.75" thickBot="1">
      <c r="A43" s="3"/>
      <c r="B43" s="579" t="s">
        <v>1313</v>
      </c>
      <c r="C43" s="579" t="s">
        <v>26</v>
      </c>
      <c r="D43" s="197"/>
      <c r="E43" s="580"/>
      <c r="F43" s="581" t="s">
        <v>17</v>
      </c>
      <c r="G43" s="109"/>
      <c r="H43" s="581">
        <f t="shared" si="2"/>
        <v>0</v>
      </c>
      <c r="I43" s="582" t="s">
        <v>9</v>
      </c>
      <c r="J43" s="3"/>
      <c r="IS43" s="3"/>
    </row>
    <row r="44" spans="1:253" s="27" customFormat="1" ht="30.75" thickBot="1">
      <c r="A44" s="3"/>
      <c r="B44" s="579" t="s">
        <v>1312</v>
      </c>
      <c r="C44" s="579" t="s">
        <v>26</v>
      </c>
      <c r="D44" s="197"/>
      <c r="E44" s="580"/>
      <c r="F44" s="581" t="s">
        <v>17</v>
      </c>
      <c r="G44" s="109"/>
      <c r="H44" s="581">
        <f t="shared" si="2"/>
        <v>0</v>
      </c>
      <c r="I44" s="582" t="s">
        <v>9</v>
      </c>
      <c r="J44" s="3"/>
      <c r="IS44" s="3"/>
    </row>
    <row r="45" spans="1:253" s="27" customFormat="1" ht="30.75" thickBot="1">
      <c r="A45" s="3"/>
      <c r="B45" s="579" t="s">
        <v>1311</v>
      </c>
      <c r="C45" s="579" t="s">
        <v>26</v>
      </c>
      <c r="D45" s="197"/>
      <c r="E45" s="580"/>
      <c r="F45" s="581" t="s">
        <v>17</v>
      </c>
      <c r="G45" s="109"/>
      <c r="H45" s="581">
        <f t="shared" si="2"/>
        <v>0</v>
      </c>
      <c r="I45" s="582" t="s">
        <v>9</v>
      </c>
      <c r="J45" s="3"/>
      <c r="IS45" s="3"/>
    </row>
    <row r="46" spans="1:253" s="27" customFormat="1" ht="30.75" thickBot="1">
      <c r="A46" s="3"/>
      <c r="B46" s="579" t="s">
        <v>1310</v>
      </c>
      <c r="C46" s="579" t="s">
        <v>26</v>
      </c>
      <c r="D46" s="197"/>
      <c r="E46" s="580">
        <v>1.7</v>
      </c>
      <c r="F46" s="581" t="s">
        <v>17</v>
      </c>
      <c r="G46" s="109"/>
      <c r="H46" s="581">
        <f t="shared" si="2"/>
        <v>0</v>
      </c>
      <c r="I46" s="582" t="s">
        <v>9</v>
      </c>
      <c r="J46" s="3"/>
      <c r="IS46" s="3"/>
    </row>
    <row r="47" spans="1:253" s="27" customFormat="1" ht="35.25" customHeight="1" thickBot="1">
      <c r="A47" s="3"/>
      <c r="B47" s="579" t="s">
        <v>1330</v>
      </c>
      <c r="C47" s="579" t="s">
        <v>26</v>
      </c>
      <c r="D47" s="197"/>
      <c r="E47" s="580">
        <v>5.6</v>
      </c>
      <c r="F47" s="581" t="s">
        <v>1309</v>
      </c>
      <c r="G47" s="109"/>
      <c r="H47" s="581">
        <f t="shared" si="2"/>
        <v>0</v>
      </c>
      <c r="I47" s="582" t="s">
        <v>9</v>
      </c>
      <c r="J47" s="3"/>
      <c r="IS47" s="3"/>
    </row>
    <row r="48" spans="1:253" s="364" customFormat="1" ht="45.75" customHeight="1" thickBot="1">
      <c r="A48" s="283"/>
      <c r="B48" s="579" t="s">
        <v>1297</v>
      </c>
      <c r="C48" s="579" t="s">
        <v>26</v>
      </c>
      <c r="D48" s="197"/>
      <c r="E48" s="580">
        <v>2.4</v>
      </c>
      <c r="F48" s="581" t="s">
        <v>17</v>
      </c>
      <c r="G48" s="109"/>
      <c r="H48" s="581">
        <f t="shared" si="2"/>
        <v>0</v>
      </c>
      <c r="I48" s="582" t="s">
        <v>9</v>
      </c>
      <c r="J48" s="283"/>
      <c r="IS48" s="283"/>
    </row>
    <row r="49" spans="1:253" s="364" customFormat="1" ht="45.75" customHeight="1" thickBot="1">
      <c r="A49" s="283"/>
      <c r="B49" s="579" t="s">
        <v>700</v>
      </c>
      <c r="C49" s="579" t="s">
        <v>699</v>
      </c>
      <c r="D49" s="197"/>
      <c r="E49" s="580">
        <v>2.7</v>
      </c>
      <c r="F49" s="581" t="s">
        <v>17</v>
      </c>
      <c r="G49" s="109"/>
      <c r="H49" s="581">
        <f t="shared" si="1"/>
        <v>0</v>
      </c>
      <c r="I49" s="582" t="s">
        <v>9</v>
      </c>
      <c r="J49" s="283"/>
      <c r="IS49" s="283"/>
    </row>
    <row r="50" spans="1:253" s="364" customFormat="1" ht="45.75" customHeight="1" thickBot="1">
      <c r="A50" s="283"/>
      <c r="B50" s="579" t="s">
        <v>939</v>
      </c>
      <c r="C50" s="579" t="s">
        <v>699</v>
      </c>
      <c r="D50" s="197"/>
      <c r="E50" s="580">
        <v>2.7</v>
      </c>
      <c r="F50" s="581" t="s">
        <v>17</v>
      </c>
      <c r="G50" s="109"/>
      <c r="H50" s="581">
        <f t="shared" si="1"/>
        <v>0</v>
      </c>
      <c r="I50" s="582" t="s">
        <v>9</v>
      </c>
      <c r="J50" s="283"/>
      <c r="IS50" s="283"/>
    </row>
    <row r="51" spans="1:253" s="364" customFormat="1" ht="45.75" customHeight="1" thickBot="1">
      <c r="A51" s="283"/>
      <c r="B51" s="579" t="s">
        <v>701</v>
      </c>
      <c r="C51" s="579" t="s">
        <v>699</v>
      </c>
      <c r="D51" s="197"/>
      <c r="E51" s="580">
        <v>4.2</v>
      </c>
      <c r="F51" s="581" t="s">
        <v>17</v>
      </c>
      <c r="G51" s="109"/>
      <c r="H51" s="581">
        <f t="shared" si="1"/>
        <v>0</v>
      </c>
      <c r="I51" s="582" t="s">
        <v>9</v>
      </c>
      <c r="J51" s="283"/>
      <c r="IS51" s="283"/>
    </row>
    <row r="52" spans="1:253" s="364" customFormat="1" ht="45.75" customHeight="1" thickBot="1">
      <c r="A52" s="283"/>
      <c r="B52" s="579" t="s">
        <v>1295</v>
      </c>
      <c r="C52" s="579" t="s">
        <v>702</v>
      </c>
      <c r="D52" s="197"/>
      <c r="E52" s="580">
        <v>3.8</v>
      </c>
      <c r="F52" s="581" t="s">
        <v>1294</v>
      </c>
      <c r="G52" s="109"/>
      <c r="H52" s="581">
        <f t="shared" si="1"/>
        <v>0</v>
      </c>
      <c r="I52" s="582"/>
      <c r="J52" s="283"/>
      <c r="IS52" s="283"/>
    </row>
    <row r="53" spans="1:253" s="364" customFormat="1" ht="45.75" customHeight="1" thickBot="1">
      <c r="A53" s="283"/>
      <c r="B53" s="579" t="s">
        <v>1293</v>
      </c>
      <c r="C53" s="579" t="s">
        <v>702</v>
      </c>
      <c r="D53" s="197"/>
      <c r="E53" s="580">
        <v>3.8</v>
      </c>
      <c r="F53" s="581" t="s">
        <v>17</v>
      </c>
      <c r="G53" s="109"/>
      <c r="H53" s="581">
        <f t="shared" si="1"/>
        <v>0</v>
      </c>
      <c r="I53" s="582" t="s">
        <v>9</v>
      </c>
      <c r="J53" s="283"/>
      <c r="IS53" s="283"/>
    </row>
    <row r="54" spans="1:253" s="364" customFormat="1" ht="45.75" customHeight="1" thickBot="1">
      <c r="A54" s="283"/>
      <c r="B54" s="579" t="s">
        <v>703</v>
      </c>
      <c r="C54" s="579" t="s">
        <v>699</v>
      </c>
      <c r="D54" s="197"/>
      <c r="E54" s="580">
        <v>1</v>
      </c>
      <c r="F54" s="581" t="s">
        <v>17</v>
      </c>
      <c r="G54" s="109"/>
      <c r="H54" s="581">
        <f t="shared" si="1"/>
        <v>0</v>
      </c>
      <c r="I54" s="582" t="s">
        <v>9</v>
      </c>
      <c r="J54" s="283"/>
      <c r="IS54" s="283"/>
    </row>
    <row r="55" spans="1:253" s="364" customFormat="1" ht="33.75" customHeight="1" thickBot="1">
      <c r="A55" s="283"/>
      <c r="B55" s="579" t="s">
        <v>704</v>
      </c>
      <c r="C55" s="579" t="s">
        <v>678</v>
      </c>
      <c r="D55" s="197"/>
      <c r="E55" s="580">
        <v>1.7</v>
      </c>
      <c r="F55" s="581" t="s">
        <v>17</v>
      </c>
      <c r="G55" s="109"/>
      <c r="H55" s="581">
        <f t="shared" si="1"/>
        <v>0</v>
      </c>
      <c r="I55" s="582" t="s">
        <v>9</v>
      </c>
      <c r="J55" s="283"/>
      <c r="IS55" s="283"/>
    </row>
    <row r="56" spans="1:253" s="21" customFormat="1" ht="18.75" customHeight="1" thickBot="1">
      <c r="A56" s="3"/>
      <c r="B56" s="649"/>
      <c r="C56" s="26"/>
      <c r="D56" s="192"/>
      <c r="E56" s="299"/>
      <c r="F56" s="3"/>
      <c r="G56" s="3"/>
      <c r="H56" s="3"/>
      <c r="I56" s="3"/>
      <c r="J56" s="3"/>
      <c r="IS56" s="3"/>
    </row>
    <row r="57" spans="1:253" s="27" customFormat="1" ht="27.75" customHeight="1" thickBot="1">
      <c r="A57" s="3"/>
      <c r="B57" s="719" t="s">
        <v>875</v>
      </c>
      <c r="C57" s="734"/>
      <c r="D57" s="735"/>
      <c r="E57" s="736"/>
      <c r="F57" s="3"/>
      <c r="G57" s="3"/>
      <c r="H57" s="3"/>
      <c r="I57" s="3"/>
      <c r="J57" s="3"/>
      <c r="IS57" s="3"/>
    </row>
    <row r="58" spans="1:253" s="27" customFormat="1" ht="18" customHeight="1" thickBot="1">
      <c r="A58" s="3"/>
      <c r="B58" s="49" t="s">
        <v>3</v>
      </c>
      <c r="C58" s="49" t="s">
        <v>4</v>
      </c>
      <c r="D58" s="195"/>
      <c r="E58" s="770" t="s">
        <v>5</v>
      </c>
      <c r="F58" s="771"/>
      <c r="G58" s="44" t="s">
        <v>6</v>
      </c>
      <c r="H58" s="45" t="s">
        <v>7</v>
      </c>
      <c r="I58" s="6"/>
      <c r="J58" s="23"/>
      <c r="IS58" s="3"/>
    </row>
    <row r="59" spans="1:253" s="27" customFormat="1" ht="34.5" customHeight="1" thickBot="1">
      <c r="A59" s="3"/>
      <c r="B59" s="395" t="s">
        <v>1331</v>
      </c>
      <c r="C59" s="395" t="s">
        <v>678</v>
      </c>
      <c r="D59" s="197"/>
      <c r="E59" s="397">
        <v>0.5</v>
      </c>
      <c r="F59" s="398" t="s">
        <v>17</v>
      </c>
      <c r="G59" s="109"/>
      <c r="H59" s="396">
        <f t="shared" si="1"/>
        <v>0</v>
      </c>
      <c r="I59" s="400" t="s">
        <v>9</v>
      </c>
      <c r="J59" s="3"/>
      <c r="IS59" s="3"/>
    </row>
    <row r="60" spans="1:253" s="27" customFormat="1" ht="34.5" customHeight="1" thickBot="1">
      <c r="A60" s="3"/>
      <c r="B60" s="395" t="s">
        <v>1332</v>
      </c>
      <c r="C60" s="395"/>
      <c r="D60" s="197"/>
      <c r="E60" s="397">
        <v>2.1</v>
      </c>
      <c r="F60" s="398" t="s">
        <v>38</v>
      </c>
      <c r="G60" s="109"/>
      <c r="H60" s="396">
        <f t="shared" si="1"/>
        <v>0</v>
      </c>
      <c r="I60" s="400" t="s">
        <v>9</v>
      </c>
      <c r="J60" s="3"/>
      <c r="IS60" s="3"/>
    </row>
    <row r="61" spans="1:253" s="27" customFormat="1" ht="34.5" customHeight="1" thickBot="1">
      <c r="A61" s="3"/>
      <c r="B61" s="395" t="s">
        <v>1333</v>
      </c>
      <c r="C61" s="395"/>
      <c r="D61" s="197"/>
      <c r="E61" s="397">
        <v>2.4</v>
      </c>
      <c r="F61" s="398" t="s">
        <v>38</v>
      </c>
      <c r="G61" s="109"/>
      <c r="H61" s="396">
        <f t="shared" si="1"/>
        <v>0</v>
      </c>
      <c r="I61" s="400" t="s">
        <v>9</v>
      </c>
      <c r="J61" s="3"/>
      <c r="IS61" s="3"/>
    </row>
    <row r="62" spans="1:253" s="27" customFormat="1" ht="34.5" customHeight="1" thickBot="1">
      <c r="A62" s="3"/>
      <c r="B62" s="395" t="s">
        <v>1271</v>
      </c>
      <c r="C62" s="395" t="s">
        <v>168</v>
      </c>
      <c r="D62" s="197"/>
      <c r="E62" s="397">
        <v>2.6</v>
      </c>
      <c r="F62" s="398" t="s">
        <v>38</v>
      </c>
      <c r="G62" s="109"/>
      <c r="H62" s="396">
        <f t="shared" si="1"/>
        <v>0</v>
      </c>
      <c r="I62" s="400" t="s">
        <v>9</v>
      </c>
      <c r="J62" s="3"/>
      <c r="IS62" s="3"/>
    </row>
    <row r="63" spans="1:253" s="27" customFormat="1" ht="34.5" customHeight="1" thickBot="1">
      <c r="A63" s="3"/>
      <c r="B63" s="395" t="s">
        <v>1272</v>
      </c>
      <c r="C63" s="395" t="s">
        <v>168</v>
      </c>
      <c r="D63" s="197"/>
      <c r="E63" s="397">
        <v>2.6</v>
      </c>
      <c r="F63" s="398" t="s">
        <v>38</v>
      </c>
      <c r="G63" s="109"/>
      <c r="H63" s="396">
        <f t="shared" si="1"/>
        <v>0</v>
      </c>
      <c r="I63" s="400" t="s">
        <v>9</v>
      </c>
      <c r="J63" s="3"/>
      <c r="IS63" s="3"/>
    </row>
    <row r="64" spans="1:253" s="364" customFormat="1" ht="40.5" customHeight="1" thickBot="1">
      <c r="A64" s="283"/>
      <c r="B64" s="395" t="s">
        <v>1334</v>
      </c>
      <c r="C64" s="395" t="s">
        <v>678</v>
      </c>
      <c r="D64" s="197"/>
      <c r="E64" s="397">
        <v>3.4</v>
      </c>
      <c r="F64" s="398" t="s">
        <v>38</v>
      </c>
      <c r="G64" s="109"/>
      <c r="H64" s="396">
        <f>E64*G64</f>
        <v>0</v>
      </c>
      <c r="I64" s="400" t="s">
        <v>9</v>
      </c>
      <c r="J64" s="283"/>
      <c r="IS64" s="283"/>
    </row>
    <row r="65" spans="1:253" s="364" customFormat="1" ht="32.25" customHeight="1" thickBot="1">
      <c r="A65" s="283"/>
      <c r="B65" s="395" t="s">
        <v>1335</v>
      </c>
      <c r="C65" s="395" t="s">
        <v>678</v>
      </c>
      <c r="D65" s="197"/>
      <c r="E65" s="397">
        <v>4.2</v>
      </c>
      <c r="F65" s="398" t="s">
        <v>38</v>
      </c>
      <c r="G65" s="109"/>
      <c r="H65" s="396">
        <f t="shared" si="1"/>
        <v>0</v>
      </c>
      <c r="I65" s="400" t="s">
        <v>9</v>
      </c>
      <c r="J65" s="283"/>
      <c r="IS65" s="283"/>
    </row>
    <row r="66" spans="1:253" s="364" customFormat="1" ht="33.75" customHeight="1" thickBot="1">
      <c r="A66" s="283"/>
      <c r="B66" s="395" t="s">
        <v>705</v>
      </c>
      <c r="C66" s="395" t="s">
        <v>678</v>
      </c>
      <c r="D66" s="197"/>
      <c r="E66" s="397">
        <v>3.8</v>
      </c>
      <c r="F66" s="398" t="s">
        <v>38</v>
      </c>
      <c r="G66" s="109"/>
      <c r="H66" s="396">
        <f t="shared" si="1"/>
        <v>0</v>
      </c>
      <c r="I66" s="400" t="s">
        <v>9</v>
      </c>
      <c r="J66" s="283"/>
      <c r="IS66" s="283"/>
    </row>
    <row r="67" spans="1:253" s="364" customFormat="1" ht="32.25" customHeight="1" thickBot="1">
      <c r="A67" s="283"/>
      <c r="B67" s="395" t="s">
        <v>706</v>
      </c>
      <c r="C67" s="395" t="s">
        <v>678</v>
      </c>
      <c r="D67" s="197"/>
      <c r="E67" s="397">
        <v>3.4</v>
      </c>
      <c r="F67" s="398" t="s">
        <v>38</v>
      </c>
      <c r="G67" s="109"/>
      <c r="H67" s="396">
        <f t="shared" si="1"/>
        <v>0</v>
      </c>
      <c r="I67" s="400" t="s">
        <v>9</v>
      </c>
      <c r="J67" s="283"/>
      <c r="IS67" s="283"/>
    </row>
    <row r="68" spans="1:253" s="27" customFormat="1" ht="34.5" customHeight="1" thickBot="1">
      <c r="A68" s="3"/>
      <c r="B68" s="395" t="s">
        <v>707</v>
      </c>
      <c r="C68" s="395" t="s">
        <v>678</v>
      </c>
      <c r="D68" s="197"/>
      <c r="E68" s="397">
        <v>3.3</v>
      </c>
      <c r="F68" s="398" t="s">
        <v>38</v>
      </c>
      <c r="G68" s="109"/>
      <c r="H68" s="396">
        <f t="shared" si="1"/>
        <v>0</v>
      </c>
      <c r="I68" s="400" t="s">
        <v>9</v>
      </c>
      <c r="J68" s="3"/>
      <c r="IS68" s="3"/>
    </row>
    <row r="69" spans="1:253" s="27" customFormat="1" ht="34.5" customHeight="1" thickBot="1">
      <c r="A69" s="3"/>
      <c r="B69" s="395" t="s">
        <v>708</v>
      </c>
      <c r="C69" s="395" t="s">
        <v>678</v>
      </c>
      <c r="D69" s="197"/>
      <c r="E69" s="397">
        <v>3.3</v>
      </c>
      <c r="F69" s="398" t="s">
        <v>38</v>
      </c>
      <c r="G69" s="109"/>
      <c r="H69" s="396">
        <f t="shared" si="1"/>
        <v>0</v>
      </c>
      <c r="I69" s="400" t="s">
        <v>9</v>
      </c>
      <c r="J69" s="3"/>
      <c r="IS69" s="3"/>
    </row>
    <row r="70" spans="1:253" s="364" customFormat="1" ht="45.75" customHeight="1" thickBot="1">
      <c r="A70" s="283"/>
      <c r="B70" s="395" t="s">
        <v>1336</v>
      </c>
      <c r="C70" s="395" t="s">
        <v>678</v>
      </c>
      <c r="D70" s="197"/>
      <c r="E70" s="397">
        <v>7.2</v>
      </c>
      <c r="F70" s="398" t="s">
        <v>38</v>
      </c>
      <c r="G70" s="109"/>
      <c r="H70" s="396">
        <f t="shared" si="1"/>
        <v>0</v>
      </c>
      <c r="I70" s="400" t="s">
        <v>9</v>
      </c>
      <c r="J70" s="283"/>
      <c r="IS70" s="283"/>
    </row>
    <row r="71" spans="1:253" s="364" customFormat="1" ht="40.5" customHeight="1" thickBot="1">
      <c r="A71" s="283"/>
      <c r="B71" s="395" t="s">
        <v>1307</v>
      </c>
      <c r="C71" s="395" t="s">
        <v>1308</v>
      </c>
      <c r="D71" s="197"/>
      <c r="E71" s="399">
        <v>4.5999999999999996</v>
      </c>
      <c r="F71" s="398" t="s">
        <v>38</v>
      </c>
      <c r="G71" s="109"/>
      <c r="H71" s="396">
        <f t="shared" si="1"/>
        <v>0</v>
      </c>
      <c r="I71" s="400" t="s">
        <v>9</v>
      </c>
      <c r="J71" s="283"/>
      <c r="IS71" s="283"/>
    </row>
    <row r="72" spans="1:253" s="364" customFormat="1" ht="40.5" customHeight="1" thickBot="1">
      <c r="A72" s="283"/>
      <c r="B72" s="395" t="s">
        <v>1306</v>
      </c>
      <c r="C72" s="395" t="s">
        <v>1308</v>
      </c>
      <c r="D72" s="197"/>
      <c r="E72" s="399">
        <v>4.5999999999999996</v>
      </c>
      <c r="F72" s="398" t="s">
        <v>38</v>
      </c>
      <c r="G72" s="109"/>
      <c r="H72" s="396">
        <f t="shared" si="1"/>
        <v>0</v>
      </c>
      <c r="I72" s="400" t="s">
        <v>9</v>
      </c>
      <c r="J72" s="283"/>
      <c r="IS72" s="283"/>
    </row>
    <row r="73" spans="1:253" s="364" customFormat="1" ht="40.5" customHeight="1" thickBot="1">
      <c r="A73" s="283"/>
      <c r="B73" s="395" t="s">
        <v>709</v>
      </c>
      <c r="C73" s="395" t="s">
        <v>710</v>
      </c>
      <c r="D73" s="197"/>
      <c r="E73" s="399">
        <v>3</v>
      </c>
      <c r="F73" s="398" t="s">
        <v>38</v>
      </c>
      <c r="G73" s="109"/>
      <c r="H73" s="396">
        <f t="shared" si="1"/>
        <v>0</v>
      </c>
      <c r="I73" s="400" t="s">
        <v>9</v>
      </c>
      <c r="J73" s="283"/>
      <c r="IS73" s="283"/>
    </row>
    <row r="74" spans="1:253" s="364" customFormat="1" ht="40.5" customHeight="1" thickBot="1">
      <c r="A74" s="283"/>
      <c r="B74" s="395" t="s">
        <v>1270</v>
      </c>
      <c r="C74" s="395" t="s">
        <v>710</v>
      </c>
      <c r="D74" s="197"/>
      <c r="E74" s="399">
        <v>3.9</v>
      </c>
      <c r="F74" s="398" t="s">
        <v>38</v>
      </c>
      <c r="G74" s="109"/>
      <c r="H74" s="396">
        <f t="shared" si="1"/>
        <v>0</v>
      </c>
      <c r="I74" s="400" t="s">
        <v>9</v>
      </c>
      <c r="J74" s="283"/>
      <c r="IS74" s="283"/>
    </row>
    <row r="75" spans="1:253" s="364" customFormat="1" ht="40.5" customHeight="1" thickBot="1">
      <c r="A75" s="283"/>
      <c r="B75" s="395" t="s">
        <v>711</v>
      </c>
      <c r="C75" s="395" t="s">
        <v>710</v>
      </c>
      <c r="D75" s="197"/>
      <c r="E75" s="399">
        <v>0.25</v>
      </c>
      <c r="F75" s="398" t="s">
        <v>38</v>
      </c>
      <c r="G75" s="109"/>
      <c r="H75" s="396">
        <f t="shared" si="1"/>
        <v>0</v>
      </c>
      <c r="I75" s="400" t="s">
        <v>9</v>
      </c>
      <c r="J75" s="283"/>
      <c r="IS75" s="283"/>
    </row>
    <row r="76" spans="1:253" s="364" customFormat="1" ht="40.5" customHeight="1" thickBot="1">
      <c r="A76" s="283"/>
      <c r="B76" s="395" t="s">
        <v>1301</v>
      </c>
      <c r="C76" s="395" t="s">
        <v>710</v>
      </c>
      <c r="D76" s="197"/>
      <c r="E76" s="399">
        <v>3.6</v>
      </c>
      <c r="F76" s="398" t="s">
        <v>38</v>
      </c>
      <c r="G76" s="109"/>
      <c r="H76" s="396">
        <f t="shared" si="1"/>
        <v>0</v>
      </c>
      <c r="I76" s="400" t="s">
        <v>9</v>
      </c>
      <c r="J76" s="283"/>
      <c r="IS76" s="283"/>
    </row>
    <row r="77" spans="1:253" s="364" customFormat="1" ht="40.5" customHeight="1" thickBot="1">
      <c r="A77" s="283"/>
      <c r="B77" s="395" t="s">
        <v>1302</v>
      </c>
      <c r="C77" s="395" t="s">
        <v>710</v>
      </c>
      <c r="D77" s="197"/>
      <c r="E77" s="399">
        <v>3.8</v>
      </c>
      <c r="F77" s="398" t="s">
        <v>38</v>
      </c>
      <c r="G77" s="109"/>
      <c r="H77" s="396">
        <f t="shared" si="1"/>
        <v>0</v>
      </c>
      <c r="I77" s="400" t="s">
        <v>9</v>
      </c>
      <c r="J77" s="283"/>
      <c r="IS77" s="283"/>
    </row>
    <row r="78" spans="1:253" s="364" customFormat="1" ht="40.5" customHeight="1" thickBot="1">
      <c r="A78" s="283"/>
      <c r="B78" s="395" t="s">
        <v>1303</v>
      </c>
      <c r="C78" s="395" t="s">
        <v>710</v>
      </c>
      <c r="D78" s="197"/>
      <c r="E78" s="399">
        <v>4.0999999999999996</v>
      </c>
      <c r="F78" s="398" t="s">
        <v>38</v>
      </c>
      <c r="G78" s="109"/>
      <c r="H78" s="396">
        <f t="shared" si="1"/>
        <v>0</v>
      </c>
      <c r="I78" s="400" t="s">
        <v>9</v>
      </c>
      <c r="J78" s="283"/>
      <c r="IS78" s="283"/>
    </row>
    <row r="79" spans="1:253" s="364" customFormat="1" ht="40.5" customHeight="1" thickBot="1">
      <c r="A79" s="283"/>
      <c r="B79" s="395" t="s">
        <v>1304</v>
      </c>
      <c r="C79" s="395" t="s">
        <v>710</v>
      </c>
      <c r="D79" s="197"/>
      <c r="E79" s="399">
        <v>3.7</v>
      </c>
      <c r="F79" s="398" t="s">
        <v>38</v>
      </c>
      <c r="G79" s="109"/>
      <c r="H79" s="396">
        <f t="shared" si="1"/>
        <v>0</v>
      </c>
      <c r="I79" s="400" t="s">
        <v>9</v>
      </c>
      <c r="J79" s="283"/>
      <c r="IS79" s="283"/>
    </row>
    <row r="80" spans="1:253" s="364" customFormat="1" ht="40.5" customHeight="1" thickBot="1">
      <c r="A80" s="283"/>
      <c r="B80" s="395" t="s">
        <v>712</v>
      </c>
      <c r="C80" s="395" t="s">
        <v>710</v>
      </c>
      <c r="D80" s="197"/>
      <c r="E80" s="399">
        <v>0.25</v>
      </c>
      <c r="F80" s="398" t="s">
        <v>38</v>
      </c>
      <c r="G80" s="109"/>
      <c r="H80" s="396">
        <f t="shared" si="1"/>
        <v>0</v>
      </c>
      <c r="I80" s="400" t="s">
        <v>9</v>
      </c>
      <c r="J80" s="283"/>
      <c r="IS80" s="283"/>
    </row>
    <row r="81" spans="1:253" s="364" customFormat="1" ht="40.5" customHeight="1" thickBot="1">
      <c r="A81" s="283"/>
      <c r="B81" s="395" t="s">
        <v>1305</v>
      </c>
      <c r="C81" s="395" t="s">
        <v>448</v>
      </c>
      <c r="D81" s="197"/>
      <c r="E81" s="397">
        <v>4.4000000000000004</v>
      </c>
      <c r="F81" s="398" t="s">
        <v>38</v>
      </c>
      <c r="G81" s="109"/>
      <c r="H81" s="396">
        <f t="shared" si="1"/>
        <v>0</v>
      </c>
      <c r="I81" s="400" t="s">
        <v>9</v>
      </c>
      <c r="J81" s="283"/>
      <c r="IS81" s="283"/>
    </row>
    <row r="82" spans="1:253" s="364" customFormat="1" ht="40.5" customHeight="1" thickBot="1">
      <c r="A82" s="283"/>
      <c r="B82" s="395" t="s">
        <v>1315</v>
      </c>
      <c r="C82" s="395" t="s">
        <v>713</v>
      </c>
      <c r="D82" s="197"/>
      <c r="E82" s="397">
        <v>3.6</v>
      </c>
      <c r="F82" s="398" t="s">
        <v>38</v>
      </c>
      <c r="G82" s="109"/>
      <c r="H82" s="396">
        <f t="shared" si="1"/>
        <v>0</v>
      </c>
      <c r="I82" s="400" t="s">
        <v>9</v>
      </c>
      <c r="J82" s="283"/>
      <c r="IS82" s="283"/>
    </row>
    <row r="83" spans="1:253" s="364" customFormat="1" ht="40.5" customHeight="1" thickBot="1">
      <c r="A83" s="283"/>
      <c r="B83" s="395" t="s">
        <v>714</v>
      </c>
      <c r="C83" s="395" t="s">
        <v>713</v>
      </c>
      <c r="D83" s="197"/>
      <c r="E83" s="397">
        <v>3.6</v>
      </c>
      <c r="F83" s="398" t="s">
        <v>38</v>
      </c>
      <c r="G83" s="109"/>
      <c r="H83" s="396">
        <f t="shared" si="1"/>
        <v>0</v>
      </c>
      <c r="I83" s="400" t="s">
        <v>9</v>
      </c>
      <c r="J83" s="283"/>
      <c r="IS83" s="283"/>
    </row>
    <row r="84" spans="1:253" s="21" customFormat="1" ht="18.75" customHeight="1" thickBot="1">
      <c r="A84" s="3"/>
      <c r="B84" s="649"/>
      <c r="C84" s="26"/>
      <c r="D84" s="192"/>
      <c r="E84" s="299"/>
      <c r="F84" s="3"/>
      <c r="G84" s="3"/>
      <c r="H84" s="3"/>
      <c r="I84" s="3"/>
      <c r="J84" s="3"/>
      <c r="IS84" s="3"/>
    </row>
    <row r="85" spans="1:253" s="27" customFormat="1" ht="27.75" customHeight="1" thickBot="1">
      <c r="A85" s="3"/>
      <c r="B85" s="719" t="s">
        <v>874</v>
      </c>
      <c r="C85" s="739"/>
      <c r="D85" s="739"/>
      <c r="E85" s="720"/>
      <c r="F85" s="3"/>
      <c r="G85" s="3"/>
      <c r="H85" s="3"/>
      <c r="I85" s="3"/>
      <c r="J85" s="3"/>
      <c r="IS85" s="3"/>
    </row>
    <row r="86" spans="1:253" s="27" customFormat="1" ht="18" customHeight="1" thickBot="1">
      <c r="A86" s="3"/>
      <c r="B86" s="49" t="s">
        <v>3</v>
      </c>
      <c r="C86" s="49" t="s">
        <v>4</v>
      </c>
      <c r="D86" s="195"/>
      <c r="E86" s="770" t="s">
        <v>5</v>
      </c>
      <c r="F86" s="771"/>
      <c r="G86" s="44" t="s">
        <v>6</v>
      </c>
      <c r="H86" s="45" t="s">
        <v>7</v>
      </c>
      <c r="I86" s="6"/>
      <c r="J86" s="23"/>
      <c r="IS86" s="3"/>
    </row>
    <row r="87" spans="1:253" s="364" customFormat="1" ht="40.5" customHeight="1" thickBot="1">
      <c r="A87" s="283"/>
      <c r="B87" s="24" t="s">
        <v>715</v>
      </c>
      <c r="C87" s="24" t="s">
        <v>716</v>
      </c>
      <c r="D87" s="197"/>
      <c r="E87" s="361">
        <v>2.8</v>
      </c>
      <c r="F87" s="247" t="s">
        <v>38</v>
      </c>
      <c r="G87" s="109"/>
      <c r="H87" s="20">
        <f>E87*G87</f>
        <v>0</v>
      </c>
      <c r="I87" s="19" t="s">
        <v>9</v>
      </c>
      <c r="J87" s="283"/>
      <c r="IS87" s="283"/>
    </row>
    <row r="88" spans="1:253" s="364" customFormat="1" ht="40.5" customHeight="1" thickBot="1">
      <c r="A88" s="283"/>
      <c r="B88" s="652" t="s">
        <v>717</v>
      </c>
      <c r="C88" s="24" t="s">
        <v>718</v>
      </c>
      <c r="D88" s="197"/>
      <c r="E88" s="361">
        <v>3.6</v>
      </c>
      <c r="F88" s="247" t="s">
        <v>38</v>
      </c>
      <c r="G88" s="109"/>
      <c r="H88" s="20">
        <f>E88*G88</f>
        <v>0</v>
      </c>
      <c r="I88" s="19" t="s">
        <v>9</v>
      </c>
      <c r="J88" s="283"/>
      <c r="IS88" s="283"/>
    </row>
    <row r="89" spans="1:253" ht="48" customHeight="1" thickBot="1">
      <c r="B89" s="652" t="s">
        <v>1337</v>
      </c>
      <c r="C89" s="654" t="s">
        <v>868</v>
      </c>
      <c r="D89" s="197"/>
      <c r="E89" s="655">
        <v>2.7</v>
      </c>
      <c r="F89" s="247" t="s">
        <v>38</v>
      </c>
      <c r="G89" s="89"/>
      <c r="H89" s="20">
        <f>E89*G89</f>
        <v>0</v>
      </c>
      <c r="I89" s="19" t="s">
        <v>9</v>
      </c>
      <c r="J89" s="3"/>
    </row>
    <row r="90" spans="1:253" s="21" customFormat="1" ht="17.25" customHeight="1" thickBot="1">
      <c r="A90" s="3"/>
      <c r="B90" s="769"/>
      <c r="C90" s="769"/>
      <c r="D90" s="769"/>
      <c r="E90" s="769"/>
      <c r="F90" s="769"/>
      <c r="G90" s="769"/>
      <c r="H90" s="769"/>
      <c r="I90" s="769"/>
      <c r="J90" s="3"/>
      <c r="IS90" s="3"/>
    </row>
    <row r="91" spans="1:253" ht="15.75" thickBot="1">
      <c r="B91" s="418"/>
      <c r="C91" s="415"/>
      <c r="D91" s="415"/>
      <c r="E91" s="415"/>
      <c r="F91" s="415"/>
      <c r="G91" s="415"/>
      <c r="H91" s="415"/>
      <c r="I91" s="419"/>
    </row>
    <row r="92" spans="1:253" ht="21" thickBot="1">
      <c r="B92" s="650" t="s">
        <v>13</v>
      </c>
      <c r="C92" s="800"/>
      <c r="D92" s="3"/>
      <c r="E92" s="299"/>
      <c r="F92" s="3"/>
      <c r="G92" s="3"/>
      <c r="H92" s="3"/>
      <c r="I92" s="15"/>
      <c r="J92" s="3"/>
    </row>
    <row r="93" spans="1:253" s="31" customFormat="1" ht="19.5" thickBot="1">
      <c r="A93" s="3"/>
      <c r="B93" s="651" t="s">
        <v>28</v>
      </c>
      <c r="C93" s="7"/>
      <c r="D93" s="7"/>
      <c r="E93" s="308"/>
      <c r="F93" s="7"/>
      <c r="G93" s="10"/>
      <c r="H93" s="76">
        <f>SUM(H6:H89)</f>
        <v>0</v>
      </c>
      <c r="I93" s="9" t="s">
        <v>9</v>
      </c>
      <c r="J93" s="40"/>
      <c r="IS93" s="3"/>
    </row>
    <row r="94" spans="1:253" ht="15.75" thickBot="1">
      <c r="B94" s="420"/>
      <c r="C94" s="421"/>
      <c r="D94" s="421"/>
      <c r="E94" s="421"/>
      <c r="F94" s="421"/>
      <c r="G94" s="421"/>
      <c r="H94" s="421"/>
      <c r="I94" s="422"/>
    </row>
    <row r="95" spans="1:253">
      <c r="B95" s="150"/>
      <c r="C95" s="150"/>
      <c r="D95" s="150"/>
      <c r="E95" s="150"/>
      <c r="F95" s="150"/>
      <c r="G95" s="150"/>
      <c r="H95" s="150"/>
      <c r="I95" s="150"/>
    </row>
    <row r="96" spans="1:253" hidden="1"/>
    <row r="97" spans="1:253" hidden="1"/>
    <row r="98" spans="1:253" hidden="1"/>
    <row r="99" spans="1:253" hidden="1"/>
    <row r="100" spans="1:253" hidden="1"/>
    <row r="101" spans="1:253" hidden="1"/>
    <row r="102" spans="1:253" hidden="1"/>
    <row r="103" spans="1:253" hidden="1"/>
    <row r="104" spans="1:253" hidden="1"/>
    <row r="105" spans="1:253" hidden="1">
      <c r="A105" s="11"/>
      <c r="C105" s="11"/>
      <c r="D105" s="208"/>
      <c r="E105" s="310"/>
      <c r="F105" s="11"/>
      <c r="G105" s="11"/>
      <c r="H105" s="11"/>
      <c r="I105" s="11"/>
      <c r="J105" s="11"/>
      <c r="IS105" s="11"/>
    </row>
    <row r="106" spans="1:253" hidden="1">
      <c r="A106" s="11"/>
      <c r="C106" s="11"/>
      <c r="D106" s="208"/>
      <c r="E106" s="310"/>
      <c r="F106" s="11"/>
      <c r="G106" s="11"/>
      <c r="H106" s="11"/>
      <c r="I106" s="11"/>
      <c r="J106" s="11"/>
      <c r="IS106" s="11"/>
    </row>
    <row r="107" spans="1:253" hidden="1">
      <c r="A107" s="11"/>
      <c r="C107" s="11"/>
      <c r="D107" s="208"/>
      <c r="E107" s="310"/>
      <c r="F107" s="11"/>
      <c r="G107" s="11"/>
      <c r="H107" s="11"/>
      <c r="I107" s="11"/>
      <c r="J107" s="11"/>
      <c r="IS107" s="11"/>
    </row>
    <row r="108" spans="1:253" hidden="1">
      <c r="A108" s="11"/>
      <c r="C108" s="11"/>
      <c r="D108" s="208"/>
      <c r="E108" s="310"/>
      <c r="F108" s="11"/>
      <c r="G108" s="11"/>
      <c r="H108" s="11"/>
      <c r="I108" s="11"/>
      <c r="J108" s="11"/>
      <c r="IS108" s="11"/>
    </row>
    <row r="109" spans="1:253" hidden="1">
      <c r="A109" s="11"/>
      <c r="C109" s="11"/>
      <c r="D109" s="208"/>
      <c r="E109" s="310"/>
      <c r="F109" s="11"/>
      <c r="G109" s="11"/>
      <c r="H109" s="11"/>
      <c r="I109" s="11"/>
      <c r="J109" s="11"/>
      <c r="IS109" s="11"/>
    </row>
    <row r="110" spans="1:253" hidden="1">
      <c r="A110" s="11"/>
      <c r="C110" s="11"/>
      <c r="D110" s="208"/>
      <c r="E110" s="310"/>
      <c r="F110" s="11"/>
      <c r="G110" s="11"/>
      <c r="H110" s="11"/>
      <c r="I110" s="11"/>
      <c r="J110" s="11"/>
      <c r="IS110" s="11"/>
    </row>
    <row r="111" spans="1:253" hidden="1">
      <c r="A111" s="11"/>
      <c r="C111" s="11"/>
      <c r="D111" s="208"/>
      <c r="E111" s="310"/>
      <c r="F111" s="11"/>
      <c r="G111" s="11"/>
      <c r="H111" s="11"/>
      <c r="I111" s="11"/>
      <c r="J111" s="11"/>
      <c r="IS111" s="11"/>
    </row>
    <row r="112" spans="1:253" hidden="1">
      <c r="A112" s="11"/>
      <c r="C112" s="11"/>
      <c r="D112" s="208"/>
      <c r="E112" s="310"/>
      <c r="F112" s="11"/>
      <c r="G112" s="11"/>
      <c r="H112" s="11"/>
      <c r="I112" s="11"/>
      <c r="J112" s="11"/>
      <c r="IS112" s="11"/>
    </row>
    <row r="113" spans="1:253" hidden="1">
      <c r="A113" s="11"/>
      <c r="C113" s="11"/>
      <c r="D113" s="208"/>
      <c r="E113" s="310"/>
      <c r="F113" s="11"/>
      <c r="G113" s="11"/>
      <c r="H113" s="11"/>
      <c r="I113" s="11"/>
      <c r="J113" s="11"/>
      <c r="IS113" s="11"/>
    </row>
    <row r="114" spans="1:253" hidden="1">
      <c r="A114" s="11"/>
      <c r="C114" s="11"/>
      <c r="D114" s="208"/>
      <c r="E114" s="310"/>
      <c r="F114" s="11"/>
      <c r="G114" s="11"/>
      <c r="H114" s="11"/>
      <c r="I114" s="11"/>
      <c r="J114" s="11"/>
      <c r="IS114" s="11"/>
    </row>
    <row r="115" spans="1:253" hidden="1">
      <c r="A115" s="11"/>
      <c r="C115" s="11"/>
      <c r="D115" s="208"/>
      <c r="E115" s="310"/>
      <c r="F115" s="11"/>
      <c r="G115" s="11"/>
      <c r="H115" s="11"/>
      <c r="I115" s="11"/>
      <c r="J115" s="11"/>
      <c r="IS115" s="11"/>
    </row>
    <row r="116" spans="1:253" hidden="1">
      <c r="A116" s="11"/>
      <c r="C116" s="11"/>
      <c r="D116" s="208"/>
      <c r="E116" s="310"/>
      <c r="F116" s="11"/>
      <c r="G116" s="11"/>
      <c r="H116" s="11"/>
      <c r="I116" s="11"/>
      <c r="J116" s="11"/>
      <c r="IS116" s="11"/>
    </row>
    <row r="117" spans="1:253" hidden="1">
      <c r="A117" s="11"/>
      <c r="C117" s="11"/>
      <c r="D117" s="208"/>
      <c r="E117" s="310"/>
      <c r="F117" s="11"/>
      <c r="G117" s="11"/>
      <c r="H117" s="11"/>
      <c r="I117" s="11"/>
      <c r="J117" s="11"/>
      <c r="IS117" s="11"/>
    </row>
    <row r="118" spans="1:253" hidden="1">
      <c r="A118" s="11"/>
      <c r="C118" s="11"/>
      <c r="D118" s="208"/>
      <c r="E118" s="310"/>
      <c r="F118" s="11"/>
      <c r="G118" s="11"/>
      <c r="H118" s="11"/>
      <c r="I118" s="11"/>
      <c r="J118" s="11"/>
      <c r="IS118" s="11"/>
    </row>
    <row r="119" spans="1:253" hidden="1">
      <c r="A119" s="11"/>
      <c r="C119" s="11"/>
      <c r="D119" s="208"/>
      <c r="E119" s="310"/>
      <c r="F119" s="11"/>
      <c r="G119" s="11"/>
      <c r="H119" s="11"/>
      <c r="I119" s="11"/>
      <c r="J119" s="11"/>
      <c r="IS119" s="11"/>
    </row>
    <row r="120" spans="1:253" hidden="1">
      <c r="A120" s="11"/>
      <c r="C120" s="11"/>
      <c r="D120" s="208"/>
      <c r="E120" s="310"/>
      <c r="F120" s="11"/>
      <c r="G120" s="11"/>
      <c r="H120" s="11"/>
      <c r="I120" s="11"/>
      <c r="J120" s="11"/>
      <c r="IS120" s="11"/>
    </row>
    <row r="121" spans="1:253" hidden="1">
      <c r="A121" s="11"/>
      <c r="C121" s="11"/>
      <c r="D121" s="208"/>
      <c r="E121" s="310"/>
      <c r="F121" s="11"/>
      <c r="G121" s="11"/>
      <c r="H121" s="11"/>
      <c r="I121" s="11"/>
      <c r="J121" s="11"/>
      <c r="IS121" s="11"/>
    </row>
    <row r="122" spans="1:253" hidden="1">
      <c r="A122" s="11"/>
      <c r="C122" s="11"/>
      <c r="D122" s="208"/>
      <c r="E122" s="310"/>
      <c r="F122" s="11"/>
      <c r="G122" s="11"/>
      <c r="H122" s="11"/>
      <c r="I122" s="11"/>
      <c r="J122" s="11"/>
      <c r="IS122" s="11"/>
    </row>
  </sheetData>
  <mergeCells count="11">
    <mergeCell ref="B90:I90"/>
    <mergeCell ref="C2:G2"/>
    <mergeCell ref="B16:D16"/>
    <mergeCell ref="B85:E85"/>
    <mergeCell ref="B24:E24"/>
    <mergeCell ref="B57:E57"/>
    <mergeCell ref="F4:H4"/>
    <mergeCell ref="E86:F86"/>
    <mergeCell ref="E58:F58"/>
    <mergeCell ref="E25:F25"/>
    <mergeCell ref="E17:F17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rowBreaks count="1" manualBreakCount="1">
    <brk id="23" max="16383" man="1"/>
  </rowBreaks>
  <colBreaks count="1" manualBreakCount="1">
    <brk id="9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5" tint="0.39997558519241921"/>
  </sheetPr>
  <dimension ref="A1:IU106"/>
  <sheetViews>
    <sheetView zoomScaleNormal="100" workbookViewId="0">
      <selection activeCell="G25" sqref="G25"/>
    </sheetView>
  </sheetViews>
  <sheetFormatPr baseColWidth="10" defaultColWidth="0" defaultRowHeight="15"/>
  <cols>
    <col min="1" max="1" width="0.42578125" style="3" customWidth="1"/>
    <col min="2" max="2" width="24.28515625" style="1" customWidth="1"/>
    <col min="3" max="3" width="21.85546875" style="1" customWidth="1"/>
    <col min="4" max="4" width="11" style="1" customWidth="1"/>
    <col min="5" max="5" width="7" style="309" customWidth="1"/>
    <col min="6" max="6" width="10.85546875" style="1" customWidth="1"/>
    <col min="7" max="7" width="11.7109375" style="1" customWidth="1"/>
    <col min="8" max="8" width="7.285156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2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2"/>
      <c r="I2" s="2"/>
      <c r="J2" s="2"/>
    </row>
    <row r="3" spans="1:253">
      <c r="B3" s="2"/>
      <c r="C3" s="2"/>
      <c r="D3" s="2"/>
      <c r="E3" s="298"/>
      <c r="F3" s="2"/>
      <c r="G3" s="2"/>
      <c r="H3" s="2"/>
      <c r="I3" s="2"/>
      <c r="J3" s="2"/>
    </row>
    <row r="4" spans="1:253" ht="33.75">
      <c r="B4" s="2"/>
      <c r="C4" s="2"/>
      <c r="D4" s="2"/>
      <c r="E4" s="298"/>
      <c r="F4" s="2"/>
      <c r="G4" s="702" t="s">
        <v>1</v>
      </c>
      <c r="H4" s="701"/>
      <c r="I4" s="2"/>
      <c r="J4" s="2"/>
    </row>
    <row r="5" spans="1:253">
      <c r="B5" s="2"/>
      <c r="C5" s="2"/>
      <c r="D5" s="2"/>
      <c r="E5" s="298"/>
      <c r="F5" s="2"/>
      <c r="G5" s="2"/>
      <c r="H5" s="2"/>
      <c r="I5" s="2"/>
      <c r="J5" s="2"/>
    </row>
    <row r="6" spans="1:253">
      <c r="B6" s="2"/>
      <c r="C6" s="2"/>
      <c r="D6" s="2"/>
      <c r="E6" s="298"/>
      <c r="F6" s="2"/>
      <c r="G6" s="2"/>
      <c r="H6" s="2"/>
      <c r="I6" s="2"/>
      <c r="J6" s="2"/>
    </row>
    <row r="7" spans="1:253">
      <c r="B7" s="3"/>
      <c r="C7" s="3"/>
      <c r="D7" s="3"/>
      <c r="E7" s="299"/>
      <c r="F7" s="3"/>
      <c r="G7" s="3"/>
      <c r="H7" s="3"/>
      <c r="I7" s="3"/>
      <c r="J7" s="3"/>
    </row>
    <row r="8" spans="1:253">
      <c r="B8" s="3"/>
      <c r="C8" s="3"/>
      <c r="D8" s="3"/>
      <c r="E8" s="299"/>
      <c r="F8" s="3"/>
      <c r="G8" s="3"/>
      <c r="H8" s="3"/>
      <c r="I8" s="3"/>
      <c r="J8" s="3"/>
    </row>
    <row r="9" spans="1:253">
      <c r="B9" s="3"/>
      <c r="C9" s="3"/>
      <c r="D9" s="3"/>
      <c r="E9" s="299"/>
      <c r="F9" s="3"/>
      <c r="G9" s="3"/>
      <c r="H9" s="3"/>
      <c r="I9" s="3"/>
      <c r="J9" s="3"/>
    </row>
    <row r="10" spans="1:253">
      <c r="B10" s="3"/>
      <c r="C10" s="3"/>
      <c r="D10" s="3"/>
      <c r="E10" s="299"/>
      <c r="F10" s="3"/>
      <c r="G10" s="3"/>
      <c r="H10" s="3"/>
      <c r="I10" s="3"/>
      <c r="J10" s="3"/>
    </row>
    <row r="11" spans="1:253">
      <c r="B11" s="103"/>
      <c r="C11" s="3"/>
      <c r="D11" s="3"/>
      <c r="E11" s="299"/>
      <c r="F11" s="3"/>
      <c r="G11" s="3"/>
      <c r="H11" s="3"/>
      <c r="I11" s="3"/>
      <c r="J11" s="3"/>
    </row>
    <row r="12" spans="1:253">
      <c r="B12" s="3"/>
      <c r="C12" s="3"/>
      <c r="E12" s="299"/>
      <c r="F12" s="3"/>
      <c r="G12" s="3"/>
      <c r="H12" s="3"/>
      <c r="I12" s="3"/>
      <c r="J12" s="3"/>
    </row>
    <row r="13" spans="1:253" ht="15.75" thickBot="1">
      <c r="B13" s="3"/>
      <c r="C13" s="3"/>
      <c r="D13" s="3"/>
      <c r="E13" s="299"/>
      <c r="F13" s="3"/>
      <c r="G13" s="3"/>
      <c r="H13" s="3"/>
      <c r="I13" s="3"/>
      <c r="J13" s="3"/>
    </row>
    <row r="14" spans="1:253" s="27" customFormat="1" ht="27.75" customHeight="1" thickBot="1">
      <c r="A14" s="3"/>
      <c r="B14" s="765" t="s">
        <v>210</v>
      </c>
      <c r="C14" s="766"/>
      <c r="D14" s="767"/>
      <c r="E14" s="3"/>
      <c r="F14" s="3"/>
      <c r="G14" s="3"/>
      <c r="H14" s="3"/>
      <c r="I14" s="3"/>
      <c r="J14" s="3"/>
      <c r="IS14" s="3"/>
    </row>
    <row r="15" spans="1:253" ht="16.5" thickBot="1">
      <c r="B15" s="71" t="s">
        <v>3</v>
      </c>
      <c r="C15" s="47" t="s">
        <v>4</v>
      </c>
      <c r="D15" s="47"/>
      <c r="E15" s="756" t="s">
        <v>5</v>
      </c>
      <c r="F15" s="759"/>
      <c r="G15" s="47" t="s">
        <v>6</v>
      </c>
      <c r="H15" s="72" t="s">
        <v>7</v>
      </c>
      <c r="I15" s="73"/>
      <c r="J15" s="23"/>
    </row>
    <row r="16" spans="1:253" s="27" customFormat="1" ht="47.25" customHeight="1" thickBot="1">
      <c r="A16" s="3"/>
      <c r="B16" s="117" t="s">
        <v>499</v>
      </c>
      <c r="C16" s="297" t="s">
        <v>500</v>
      </c>
      <c r="D16" s="131"/>
      <c r="E16" s="337">
        <v>24.3</v>
      </c>
      <c r="F16" s="264" t="s">
        <v>17</v>
      </c>
      <c r="G16" s="109"/>
      <c r="H16" s="263">
        <f t="shared" ref="H16:H29" si="0">E16*G16</f>
        <v>0</v>
      </c>
      <c r="I16" s="264" t="s">
        <v>9</v>
      </c>
      <c r="J16" s="3"/>
      <c r="IS16" s="3"/>
    </row>
    <row r="17" spans="1:253" s="27" customFormat="1" ht="47.25" customHeight="1" thickBot="1">
      <c r="A17" s="3"/>
      <c r="B17" s="117" t="s">
        <v>234</v>
      </c>
      <c r="C17" s="297" t="s">
        <v>463</v>
      </c>
      <c r="D17" s="131"/>
      <c r="E17" s="337">
        <v>15.4</v>
      </c>
      <c r="F17" s="264" t="s">
        <v>17</v>
      </c>
      <c r="G17" s="109"/>
      <c r="H17" s="263">
        <f t="shared" si="0"/>
        <v>0</v>
      </c>
      <c r="I17" s="264" t="s">
        <v>9</v>
      </c>
      <c r="J17" s="3"/>
      <c r="IS17" s="3"/>
    </row>
    <row r="18" spans="1:253" s="27" customFormat="1" ht="47.25" customHeight="1" thickBot="1">
      <c r="A18" s="3"/>
      <c r="B18" s="117" t="s">
        <v>501</v>
      </c>
      <c r="C18" s="297" t="s">
        <v>463</v>
      </c>
      <c r="D18" s="131"/>
      <c r="E18" s="337">
        <v>29.8</v>
      </c>
      <c r="F18" s="264" t="s">
        <v>17</v>
      </c>
      <c r="G18" s="109"/>
      <c r="H18" s="263">
        <f t="shared" si="0"/>
        <v>0</v>
      </c>
      <c r="I18" s="264" t="s">
        <v>9</v>
      </c>
      <c r="J18" s="3"/>
      <c r="IS18" s="3"/>
    </row>
    <row r="19" spans="1:253" s="27" customFormat="1" ht="47.25" customHeight="1" thickBot="1">
      <c r="A19" s="3"/>
      <c r="B19" s="117" t="s">
        <v>502</v>
      </c>
      <c r="C19" s="297" t="s">
        <v>503</v>
      </c>
      <c r="D19" s="131"/>
      <c r="E19" s="337">
        <v>6.8</v>
      </c>
      <c r="F19" s="264" t="s">
        <v>17</v>
      </c>
      <c r="G19" s="109"/>
      <c r="H19" s="263">
        <f t="shared" si="0"/>
        <v>0</v>
      </c>
      <c r="I19" s="264" t="s">
        <v>9</v>
      </c>
      <c r="J19" s="3"/>
      <c r="IS19" s="3"/>
    </row>
    <row r="20" spans="1:253" s="27" customFormat="1" ht="47.25" customHeight="1" thickBot="1">
      <c r="A20" s="3"/>
      <c r="B20" s="117" t="s">
        <v>504</v>
      </c>
      <c r="C20" s="297" t="s">
        <v>503</v>
      </c>
      <c r="D20" s="131"/>
      <c r="E20" s="337">
        <v>5.2</v>
      </c>
      <c r="F20" s="264" t="s">
        <v>17</v>
      </c>
      <c r="G20" s="109"/>
      <c r="H20" s="263">
        <f t="shared" si="0"/>
        <v>0</v>
      </c>
      <c r="I20" s="264" t="s">
        <v>9</v>
      </c>
      <c r="J20" s="3"/>
      <c r="IS20" s="3"/>
    </row>
    <row r="21" spans="1:253" s="27" customFormat="1" ht="47.25" customHeight="1" thickBot="1">
      <c r="A21" s="3"/>
      <c r="B21" s="117" t="s">
        <v>461</v>
      </c>
      <c r="C21" s="297" t="s">
        <v>463</v>
      </c>
      <c r="D21" s="131"/>
      <c r="E21" s="337">
        <v>6.9</v>
      </c>
      <c r="F21" s="264" t="s">
        <v>17</v>
      </c>
      <c r="G21" s="109"/>
      <c r="H21" s="263">
        <f t="shared" si="0"/>
        <v>0</v>
      </c>
      <c r="I21" s="264" t="s">
        <v>9</v>
      </c>
      <c r="J21" s="3"/>
      <c r="IS21" s="3"/>
    </row>
    <row r="22" spans="1:253" s="27" customFormat="1" ht="47.25" customHeight="1" thickBot="1">
      <c r="A22" s="3"/>
      <c r="B22" s="117" t="s">
        <v>462</v>
      </c>
      <c r="C22" s="297" t="s">
        <v>463</v>
      </c>
      <c r="D22" s="131"/>
      <c r="E22" s="337">
        <v>6.7</v>
      </c>
      <c r="F22" s="264" t="s">
        <v>17</v>
      </c>
      <c r="G22" s="109"/>
      <c r="H22" s="263">
        <f t="shared" si="0"/>
        <v>0</v>
      </c>
      <c r="I22" s="264" t="s">
        <v>9</v>
      </c>
      <c r="J22" s="3"/>
      <c r="IS22" s="3"/>
    </row>
    <row r="23" spans="1:253" s="27" customFormat="1" ht="47.25" customHeight="1" thickBot="1">
      <c r="A23" s="3"/>
      <c r="B23" s="117" t="s">
        <v>235</v>
      </c>
      <c r="C23" s="297" t="s">
        <v>463</v>
      </c>
      <c r="D23" s="131"/>
      <c r="E23" s="337">
        <v>11</v>
      </c>
      <c r="F23" s="264" t="s">
        <v>17</v>
      </c>
      <c r="G23" s="109"/>
      <c r="H23" s="263">
        <f t="shared" ref="H23:H28" si="1">E23*G23</f>
        <v>0</v>
      </c>
      <c r="I23" s="264" t="s">
        <v>9</v>
      </c>
      <c r="J23" s="3"/>
      <c r="IS23" s="3"/>
    </row>
    <row r="24" spans="1:253" s="27" customFormat="1" ht="47.25" customHeight="1" thickBot="1">
      <c r="A24" s="3"/>
      <c r="B24" s="117" t="s">
        <v>376</v>
      </c>
      <c r="C24" s="297" t="s">
        <v>377</v>
      </c>
      <c r="D24" s="131"/>
      <c r="E24" s="337">
        <v>4.5</v>
      </c>
      <c r="F24" s="264" t="s">
        <v>17</v>
      </c>
      <c r="G24" s="109"/>
      <c r="H24" s="263">
        <f t="shared" si="1"/>
        <v>0</v>
      </c>
      <c r="I24" s="264" t="s">
        <v>9</v>
      </c>
      <c r="J24" s="3"/>
      <c r="IS24" s="3"/>
    </row>
    <row r="25" spans="1:253" s="27" customFormat="1" ht="47.25" customHeight="1" thickBot="1">
      <c r="A25" s="3"/>
      <c r="B25" s="117" t="s">
        <v>1088</v>
      </c>
      <c r="C25" s="297" t="s">
        <v>377</v>
      </c>
      <c r="D25" s="131"/>
      <c r="E25" s="337">
        <v>4.5</v>
      </c>
      <c r="F25" s="264" t="s">
        <v>17</v>
      </c>
      <c r="G25" s="109"/>
      <c r="H25" s="263">
        <f t="shared" si="1"/>
        <v>0</v>
      </c>
      <c r="I25" s="264" t="s">
        <v>9</v>
      </c>
      <c r="J25" s="3"/>
      <c r="IS25" s="3"/>
    </row>
    <row r="26" spans="1:253" s="27" customFormat="1" ht="47.25" customHeight="1" thickBot="1">
      <c r="A26" s="3"/>
      <c r="B26" s="117" t="s">
        <v>1089</v>
      </c>
      <c r="C26" s="297" t="s">
        <v>377</v>
      </c>
      <c r="D26" s="131"/>
      <c r="E26" s="337">
        <v>5.4</v>
      </c>
      <c r="F26" s="264" t="s">
        <v>17</v>
      </c>
      <c r="G26" s="109"/>
      <c r="H26" s="263">
        <f t="shared" si="1"/>
        <v>0</v>
      </c>
      <c r="I26" s="264" t="s">
        <v>9</v>
      </c>
      <c r="J26" s="3"/>
      <c r="IS26" s="3"/>
    </row>
    <row r="27" spans="1:253" s="27" customFormat="1" ht="47.25" customHeight="1" thickBot="1">
      <c r="A27" s="3"/>
      <c r="B27" s="117" t="s">
        <v>460</v>
      </c>
      <c r="C27" s="297" t="s">
        <v>377</v>
      </c>
      <c r="D27" s="131"/>
      <c r="E27" s="337">
        <v>4.5999999999999996</v>
      </c>
      <c r="F27" s="264" t="s">
        <v>17</v>
      </c>
      <c r="G27" s="109"/>
      <c r="H27" s="263">
        <f t="shared" si="1"/>
        <v>0</v>
      </c>
      <c r="I27" s="264" t="s">
        <v>9</v>
      </c>
      <c r="J27" s="3"/>
      <c r="IS27" s="3"/>
    </row>
    <row r="28" spans="1:253" s="27" customFormat="1" ht="47.25" customHeight="1" thickBot="1">
      <c r="A28" s="3"/>
      <c r="B28" s="117" t="s">
        <v>1162</v>
      </c>
      <c r="C28" s="297"/>
      <c r="D28" s="131"/>
      <c r="E28" s="337">
        <v>5.9</v>
      </c>
      <c r="F28" s="264" t="s">
        <v>17</v>
      </c>
      <c r="G28" s="109"/>
      <c r="H28" s="263">
        <f t="shared" si="1"/>
        <v>0</v>
      </c>
      <c r="I28" s="264" t="s">
        <v>9</v>
      </c>
      <c r="J28" s="3"/>
      <c r="IS28" s="3"/>
    </row>
    <row r="29" spans="1:253" s="27" customFormat="1" ht="47.25" customHeight="1" thickBot="1">
      <c r="A29" s="3"/>
      <c r="B29" s="117" t="s">
        <v>375</v>
      </c>
      <c r="C29" s="297" t="s">
        <v>463</v>
      </c>
      <c r="D29" s="131"/>
      <c r="E29" s="337">
        <v>3.3</v>
      </c>
      <c r="F29" s="264" t="s">
        <v>17</v>
      </c>
      <c r="G29" s="109"/>
      <c r="H29" s="263">
        <f t="shared" si="0"/>
        <v>0</v>
      </c>
      <c r="I29" s="264" t="s">
        <v>9</v>
      </c>
      <c r="J29" s="3"/>
      <c r="IS29" s="3"/>
    </row>
    <row r="30" spans="1:253" s="277" customFormat="1" ht="19.5" customHeight="1" thickBot="1">
      <c r="E30" s="315"/>
    </row>
    <row r="31" spans="1:253" s="27" customFormat="1" ht="27.75" customHeight="1" thickBot="1">
      <c r="A31" s="3"/>
      <c r="B31" s="719" t="s">
        <v>144</v>
      </c>
      <c r="C31" s="734"/>
      <c r="D31" s="735"/>
      <c r="E31" s="764"/>
      <c r="F31" s="3"/>
      <c r="G31" s="3"/>
      <c r="H31" s="3"/>
      <c r="I31" s="3"/>
      <c r="J31" s="3"/>
      <c r="IS31" s="3"/>
    </row>
    <row r="32" spans="1:253" s="27" customFormat="1" ht="61.5" customHeight="1" thickBot="1">
      <c r="A32" s="3"/>
      <c r="B32" s="719" t="s">
        <v>145</v>
      </c>
      <c r="C32" s="734"/>
      <c r="D32" s="735"/>
      <c r="E32" s="764"/>
      <c r="F32" s="3"/>
      <c r="G32" s="3"/>
      <c r="H32" s="3"/>
      <c r="I32" s="3"/>
      <c r="J32" s="3"/>
      <c r="IS32" s="3"/>
    </row>
    <row r="33" spans="1:253" s="27" customFormat="1" ht="34.5" customHeight="1" thickBot="1">
      <c r="A33" s="3"/>
      <c r="B33" s="265" t="s">
        <v>341</v>
      </c>
      <c r="C33" s="265" t="s">
        <v>27</v>
      </c>
      <c r="D33" s="131"/>
      <c r="E33" s="542">
        <v>4.5</v>
      </c>
      <c r="F33" s="271" t="s">
        <v>17</v>
      </c>
      <c r="G33" s="132"/>
      <c r="H33" s="129">
        <f t="shared" ref="H33:H63" si="2">E33*G33</f>
        <v>0</v>
      </c>
      <c r="I33" s="130" t="s">
        <v>9</v>
      </c>
      <c r="J33" s="3"/>
      <c r="IS33" s="3"/>
    </row>
    <row r="34" spans="1:253" s="27" customFormat="1" ht="34.5" customHeight="1" thickBot="1">
      <c r="A34" s="3"/>
      <c r="B34" s="265" t="s">
        <v>342</v>
      </c>
      <c r="C34" s="265" t="s">
        <v>27</v>
      </c>
      <c r="D34" s="131"/>
      <c r="E34" s="542">
        <v>4.5</v>
      </c>
      <c r="F34" s="271" t="s">
        <v>17</v>
      </c>
      <c r="G34" s="132"/>
      <c r="H34" s="129">
        <f>E34*G34</f>
        <v>0</v>
      </c>
      <c r="I34" s="130" t="s">
        <v>9</v>
      </c>
      <c r="J34" s="3"/>
      <c r="IS34" s="3"/>
    </row>
    <row r="35" spans="1:253" s="27" customFormat="1" ht="34.5" customHeight="1" thickBot="1">
      <c r="A35" s="3"/>
      <c r="B35" s="265" t="s">
        <v>343</v>
      </c>
      <c r="C35" s="265" t="s">
        <v>27</v>
      </c>
      <c r="D35" s="131"/>
      <c r="E35" s="542">
        <v>4.5</v>
      </c>
      <c r="F35" s="271" t="s">
        <v>17</v>
      </c>
      <c r="G35" s="132"/>
      <c r="H35" s="129">
        <f>E35*G35</f>
        <v>0</v>
      </c>
      <c r="I35" s="130" t="s">
        <v>9</v>
      </c>
      <c r="J35" s="3"/>
      <c r="IS35" s="3"/>
    </row>
    <row r="36" spans="1:253" s="27" customFormat="1" ht="34.5" customHeight="1" thickBot="1">
      <c r="A36" s="3"/>
      <c r="B36" s="265" t="s">
        <v>231</v>
      </c>
      <c r="C36" s="265" t="s">
        <v>27</v>
      </c>
      <c r="D36" s="131"/>
      <c r="E36" s="542">
        <v>4.5</v>
      </c>
      <c r="F36" s="271" t="s">
        <v>17</v>
      </c>
      <c r="G36" s="132"/>
      <c r="H36" s="129">
        <f t="shared" si="2"/>
        <v>0</v>
      </c>
      <c r="I36" s="130" t="s">
        <v>9</v>
      </c>
      <c r="J36" s="3"/>
      <c r="IS36" s="3"/>
    </row>
    <row r="37" spans="1:253" s="27" customFormat="1" ht="34.5" customHeight="1" thickBot="1">
      <c r="A37" s="3"/>
      <c r="B37" s="265" t="s">
        <v>232</v>
      </c>
      <c r="C37" s="265" t="s">
        <v>27</v>
      </c>
      <c r="D37" s="131"/>
      <c r="E37" s="542">
        <v>4.5</v>
      </c>
      <c r="F37" s="271" t="s">
        <v>17</v>
      </c>
      <c r="G37" s="132"/>
      <c r="H37" s="129">
        <f>E37*G37</f>
        <v>0</v>
      </c>
      <c r="I37" s="130" t="s">
        <v>9</v>
      </c>
      <c r="J37" s="3"/>
      <c r="IS37" s="3"/>
    </row>
    <row r="38" spans="1:253" s="27" customFormat="1" ht="34.5" customHeight="1" thickBot="1">
      <c r="A38" s="3"/>
      <c r="B38" s="265" t="s">
        <v>344</v>
      </c>
      <c r="C38" s="265" t="s">
        <v>27</v>
      </c>
      <c r="D38" s="131"/>
      <c r="E38" s="542">
        <v>4.5</v>
      </c>
      <c r="F38" s="271" t="s">
        <v>17</v>
      </c>
      <c r="G38" s="132"/>
      <c r="H38" s="129">
        <f t="shared" si="2"/>
        <v>0</v>
      </c>
      <c r="I38" s="130" t="s">
        <v>9</v>
      </c>
      <c r="J38" s="3"/>
      <c r="IS38" s="3"/>
    </row>
    <row r="39" spans="1:253" s="27" customFormat="1" ht="34.5" customHeight="1" thickBot="1">
      <c r="A39" s="3"/>
      <c r="B39" s="265" t="s">
        <v>142</v>
      </c>
      <c r="C39" s="265" t="s">
        <v>27</v>
      </c>
      <c r="D39" s="131"/>
      <c r="E39" s="542">
        <v>4.5</v>
      </c>
      <c r="F39" s="271" t="s">
        <v>17</v>
      </c>
      <c r="G39" s="132"/>
      <c r="H39" s="129">
        <f>E39*G39</f>
        <v>0</v>
      </c>
      <c r="I39" s="130" t="s">
        <v>9</v>
      </c>
      <c r="J39" s="3"/>
      <c r="IS39" s="3"/>
    </row>
    <row r="40" spans="1:253" s="27" customFormat="1" ht="34.5" customHeight="1" thickBot="1">
      <c r="A40" s="3"/>
      <c r="B40" s="265" t="s">
        <v>1103</v>
      </c>
      <c r="C40" s="265" t="s">
        <v>137</v>
      </c>
      <c r="D40" s="131"/>
      <c r="E40" s="542">
        <v>2.2999999999999998</v>
      </c>
      <c r="F40" s="271" t="s">
        <v>17</v>
      </c>
      <c r="G40" s="132"/>
      <c r="H40" s="129">
        <f>E40*G40</f>
        <v>0</v>
      </c>
      <c r="I40" s="130" t="s">
        <v>9</v>
      </c>
      <c r="J40" s="3"/>
      <c r="IS40" s="3"/>
    </row>
    <row r="41" spans="1:253" s="27" customFormat="1" ht="34.5" customHeight="1" thickBot="1">
      <c r="A41" s="3"/>
      <c r="B41" s="265" t="s">
        <v>345</v>
      </c>
      <c r="C41" s="265" t="s">
        <v>27</v>
      </c>
      <c r="D41" s="131"/>
      <c r="E41" s="542">
        <v>4.5</v>
      </c>
      <c r="F41" s="271" t="s">
        <v>17</v>
      </c>
      <c r="G41" s="132"/>
      <c r="H41" s="129">
        <f t="shared" si="2"/>
        <v>0</v>
      </c>
      <c r="I41" s="130" t="s">
        <v>9</v>
      </c>
      <c r="J41" s="3"/>
      <c r="IS41" s="3"/>
    </row>
    <row r="42" spans="1:253" s="27" customFormat="1" ht="34.5" customHeight="1" thickBot="1">
      <c r="A42" s="3"/>
      <c r="B42" s="265" t="s">
        <v>229</v>
      </c>
      <c r="C42" s="265" t="s">
        <v>27</v>
      </c>
      <c r="D42" s="131"/>
      <c r="E42" s="542">
        <v>4.5</v>
      </c>
      <c r="F42" s="271" t="s">
        <v>17</v>
      </c>
      <c r="G42" s="132"/>
      <c r="H42" s="129">
        <f>E42*G42</f>
        <v>0</v>
      </c>
      <c r="I42" s="130" t="s">
        <v>9</v>
      </c>
      <c r="J42" s="3"/>
      <c r="IS42" s="3"/>
    </row>
    <row r="43" spans="1:253" s="27" customFormat="1" ht="34.5" customHeight="1" thickBot="1">
      <c r="A43" s="3"/>
      <c r="B43" s="265" t="s">
        <v>233</v>
      </c>
      <c r="C43" s="265" t="s">
        <v>27</v>
      </c>
      <c r="D43" s="131"/>
      <c r="E43" s="542">
        <v>4.5</v>
      </c>
      <c r="F43" s="271" t="s">
        <v>17</v>
      </c>
      <c r="G43" s="132"/>
      <c r="H43" s="129">
        <f t="shared" si="2"/>
        <v>0</v>
      </c>
      <c r="I43" s="130" t="s">
        <v>9</v>
      </c>
      <c r="J43" s="3"/>
      <c r="IS43" s="3"/>
    </row>
    <row r="44" spans="1:253" s="27" customFormat="1" ht="34.5" customHeight="1" thickBot="1">
      <c r="A44" s="3"/>
      <c r="B44" s="265" t="s">
        <v>1102</v>
      </c>
      <c r="C44" s="265" t="s">
        <v>137</v>
      </c>
      <c r="D44" s="131"/>
      <c r="E44" s="542">
        <v>3.3</v>
      </c>
      <c r="F44" s="271" t="s">
        <v>17</v>
      </c>
      <c r="G44" s="132"/>
      <c r="H44" s="129">
        <f t="shared" si="2"/>
        <v>0</v>
      </c>
      <c r="I44" s="130" t="s">
        <v>9</v>
      </c>
      <c r="J44" s="3"/>
      <c r="IS44" s="3"/>
    </row>
    <row r="45" spans="1:253" s="27" customFormat="1" ht="34.5" customHeight="1" thickBot="1">
      <c r="A45" s="3"/>
      <c r="B45" s="265" t="s">
        <v>143</v>
      </c>
      <c r="C45" s="265" t="s">
        <v>27</v>
      </c>
      <c r="D45" s="131"/>
      <c r="E45" s="542">
        <v>4.5</v>
      </c>
      <c r="F45" s="271" t="s">
        <v>17</v>
      </c>
      <c r="G45" s="132"/>
      <c r="H45" s="129">
        <f t="shared" si="2"/>
        <v>0</v>
      </c>
      <c r="I45" s="130" t="s">
        <v>9</v>
      </c>
      <c r="J45" s="3"/>
      <c r="IS45" s="3"/>
    </row>
    <row r="46" spans="1:253" s="27" customFormat="1" ht="34.5" customHeight="1" thickBot="1">
      <c r="A46" s="3"/>
      <c r="B46" s="265" t="s">
        <v>346</v>
      </c>
      <c r="C46" s="265" t="s">
        <v>27</v>
      </c>
      <c r="D46" s="131"/>
      <c r="E46" s="542">
        <v>4.5</v>
      </c>
      <c r="F46" s="271" t="s">
        <v>17</v>
      </c>
      <c r="G46" s="132"/>
      <c r="H46" s="129">
        <f t="shared" si="2"/>
        <v>0</v>
      </c>
      <c r="I46" s="130" t="s">
        <v>9</v>
      </c>
      <c r="J46" s="3"/>
      <c r="IS46" s="3"/>
    </row>
    <row r="47" spans="1:253" s="27" customFormat="1" ht="34.5" customHeight="1" thickBot="1">
      <c r="A47" s="3"/>
      <c r="B47" s="265" t="s">
        <v>347</v>
      </c>
      <c r="C47" s="265" t="s">
        <v>27</v>
      </c>
      <c r="D47" s="131"/>
      <c r="E47" s="542">
        <v>4.5</v>
      </c>
      <c r="F47" s="271" t="s">
        <v>17</v>
      </c>
      <c r="G47" s="132"/>
      <c r="H47" s="129">
        <f t="shared" si="2"/>
        <v>0</v>
      </c>
      <c r="I47" s="130" t="s">
        <v>9</v>
      </c>
      <c r="J47" s="3"/>
      <c r="IS47" s="3"/>
    </row>
    <row r="48" spans="1:253" s="27" customFormat="1" ht="34.5" customHeight="1" thickBot="1">
      <c r="A48" s="3"/>
      <c r="B48" s="265" t="s">
        <v>348</v>
      </c>
      <c r="C48" s="265" t="s">
        <v>27</v>
      </c>
      <c r="D48" s="131"/>
      <c r="E48" s="542">
        <v>4.5</v>
      </c>
      <c r="F48" s="271" t="s">
        <v>17</v>
      </c>
      <c r="G48" s="132"/>
      <c r="H48" s="129">
        <f t="shared" si="2"/>
        <v>0</v>
      </c>
      <c r="I48" s="130" t="s">
        <v>9</v>
      </c>
      <c r="J48" s="3"/>
      <c r="IS48" s="3"/>
    </row>
    <row r="49" spans="1:253" s="27" customFormat="1" ht="30.75" thickBot="1">
      <c r="A49" s="3"/>
      <c r="B49" s="265" t="s">
        <v>350</v>
      </c>
      <c r="C49" s="265" t="s">
        <v>27</v>
      </c>
      <c r="D49" s="92"/>
      <c r="E49" s="542">
        <v>4.5</v>
      </c>
      <c r="F49" s="271" t="s">
        <v>17</v>
      </c>
      <c r="G49" s="132"/>
      <c r="H49" s="129">
        <f t="shared" ref="H49:H56" si="3">E49*G49</f>
        <v>0</v>
      </c>
      <c r="I49" s="130" t="s">
        <v>9</v>
      </c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</row>
    <row r="50" spans="1:253" s="27" customFormat="1" ht="30.75" thickBot="1">
      <c r="A50" s="3"/>
      <c r="B50" s="265" t="s">
        <v>349</v>
      </c>
      <c r="C50" s="265" t="s">
        <v>27</v>
      </c>
      <c r="D50" s="92"/>
      <c r="E50" s="542">
        <v>4.5</v>
      </c>
      <c r="F50" s="271" t="s">
        <v>17</v>
      </c>
      <c r="G50" s="132"/>
      <c r="H50" s="129">
        <f t="shared" si="3"/>
        <v>0</v>
      </c>
      <c r="I50" s="130" t="s">
        <v>9</v>
      </c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</row>
    <row r="51" spans="1:253" s="27" customFormat="1" ht="30.75" thickBot="1">
      <c r="A51" s="3"/>
      <c r="B51" s="265" t="s">
        <v>351</v>
      </c>
      <c r="C51" s="265" t="s">
        <v>27</v>
      </c>
      <c r="D51" s="92"/>
      <c r="E51" s="542">
        <v>4.5</v>
      </c>
      <c r="F51" s="271" t="s">
        <v>17</v>
      </c>
      <c r="G51" s="132"/>
      <c r="H51" s="129">
        <f t="shared" si="3"/>
        <v>0</v>
      </c>
      <c r="I51" s="130" t="s">
        <v>9</v>
      </c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</row>
    <row r="52" spans="1:253" s="27" customFormat="1" ht="30.75" thickBot="1">
      <c r="A52" s="3"/>
      <c r="B52" s="265" t="s">
        <v>352</v>
      </c>
      <c r="C52" s="265" t="s">
        <v>27</v>
      </c>
      <c r="D52" s="92"/>
      <c r="E52" s="542">
        <v>4.5</v>
      </c>
      <c r="F52" s="271" t="s">
        <v>17</v>
      </c>
      <c r="G52" s="132"/>
      <c r="H52" s="129">
        <f t="shared" si="3"/>
        <v>0</v>
      </c>
      <c r="I52" s="130" t="s">
        <v>9</v>
      </c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</row>
    <row r="53" spans="1:253" s="27" customFormat="1" ht="30.75" thickBot="1">
      <c r="A53" s="3"/>
      <c r="B53" s="265" t="s">
        <v>354</v>
      </c>
      <c r="C53" s="265" t="s">
        <v>27</v>
      </c>
      <c r="D53" s="92"/>
      <c r="E53" s="542">
        <v>4.5</v>
      </c>
      <c r="F53" s="271" t="s">
        <v>17</v>
      </c>
      <c r="G53" s="132"/>
      <c r="H53" s="129">
        <f t="shared" si="3"/>
        <v>0</v>
      </c>
      <c r="I53" s="130" t="s">
        <v>9</v>
      </c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</row>
    <row r="54" spans="1:253" s="27" customFormat="1" ht="30.75" thickBot="1">
      <c r="A54" s="3"/>
      <c r="B54" s="265" t="s">
        <v>353</v>
      </c>
      <c r="C54" s="265" t="s">
        <v>27</v>
      </c>
      <c r="D54" s="92"/>
      <c r="E54" s="547">
        <v>4.5</v>
      </c>
      <c r="F54" s="551" t="s">
        <v>17</v>
      </c>
      <c r="G54" s="132"/>
      <c r="H54" s="129">
        <f t="shared" si="3"/>
        <v>0</v>
      </c>
      <c r="I54" s="130" t="s">
        <v>9</v>
      </c>
      <c r="J54" s="3"/>
      <c r="IS54" s="3"/>
    </row>
    <row r="55" spans="1:253" s="27" customFormat="1" ht="30.75" thickBot="1">
      <c r="A55" s="3"/>
      <c r="B55" s="266" t="s">
        <v>230</v>
      </c>
      <c r="C55" s="266" t="s">
        <v>27</v>
      </c>
      <c r="D55" s="546"/>
      <c r="E55" s="552">
        <v>4.5</v>
      </c>
      <c r="F55" s="549" t="s">
        <v>17</v>
      </c>
      <c r="G55" s="132"/>
      <c r="H55" s="179">
        <f t="shared" si="3"/>
        <v>0</v>
      </c>
      <c r="I55" s="180" t="s">
        <v>9</v>
      </c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</row>
    <row r="56" spans="1:253" s="218" customFormat="1" ht="30.75" thickBot="1">
      <c r="A56" s="218" t="s">
        <v>357</v>
      </c>
      <c r="B56" s="267" t="s">
        <v>358</v>
      </c>
      <c r="C56" s="267" t="s">
        <v>27</v>
      </c>
      <c r="D56" s="225"/>
      <c r="E56" s="548">
        <v>8.9</v>
      </c>
      <c r="F56" s="550" t="s">
        <v>17</v>
      </c>
      <c r="G56" s="132"/>
      <c r="H56" s="219">
        <f t="shared" si="3"/>
        <v>0</v>
      </c>
      <c r="I56" s="220" t="s">
        <v>9</v>
      </c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21"/>
      <c r="AX56" s="221"/>
      <c r="AY56" s="221"/>
      <c r="AZ56" s="221"/>
      <c r="BA56" s="221"/>
      <c r="BB56" s="221"/>
      <c r="BC56" s="221"/>
      <c r="BD56" s="221"/>
      <c r="BE56" s="221"/>
      <c r="BF56" s="221"/>
      <c r="BG56" s="221"/>
      <c r="BH56" s="221"/>
      <c r="BI56" s="221"/>
      <c r="BJ56" s="221"/>
      <c r="BK56" s="221"/>
      <c r="BL56" s="221"/>
      <c r="BM56" s="221"/>
      <c r="BN56" s="221"/>
      <c r="BO56" s="221"/>
      <c r="BP56" s="221"/>
      <c r="BQ56" s="221"/>
      <c r="BR56" s="221"/>
      <c r="BS56" s="221"/>
      <c r="BT56" s="221"/>
      <c r="BU56" s="221"/>
      <c r="BV56" s="221"/>
      <c r="BW56" s="221"/>
      <c r="BX56" s="221"/>
      <c r="BY56" s="221"/>
      <c r="BZ56" s="221"/>
      <c r="CA56" s="221"/>
      <c r="CB56" s="221"/>
      <c r="CC56" s="221"/>
      <c r="CD56" s="221"/>
      <c r="CE56" s="221"/>
      <c r="CF56" s="221"/>
      <c r="CG56" s="221"/>
      <c r="CH56" s="221"/>
      <c r="CI56" s="221"/>
      <c r="CJ56" s="221"/>
      <c r="CK56" s="221"/>
      <c r="CL56" s="221"/>
      <c r="CM56" s="221"/>
      <c r="CN56" s="221"/>
      <c r="CO56" s="221"/>
      <c r="CP56" s="221"/>
      <c r="CQ56" s="221"/>
      <c r="CR56" s="221"/>
      <c r="CS56" s="221"/>
      <c r="CT56" s="221"/>
      <c r="CU56" s="221"/>
      <c r="CV56" s="221"/>
      <c r="CW56" s="221"/>
      <c r="CX56" s="221"/>
      <c r="CY56" s="221"/>
      <c r="CZ56" s="221"/>
      <c r="DA56" s="221"/>
      <c r="DB56" s="221"/>
      <c r="DC56" s="221"/>
      <c r="DD56" s="221"/>
      <c r="DE56" s="221"/>
      <c r="DF56" s="221"/>
      <c r="DG56" s="221"/>
      <c r="DH56" s="221"/>
      <c r="DI56" s="221"/>
      <c r="DJ56" s="221"/>
      <c r="DK56" s="221"/>
      <c r="DL56" s="221"/>
      <c r="DM56" s="221"/>
      <c r="DN56" s="221"/>
      <c r="DO56" s="221"/>
      <c r="DP56" s="221"/>
      <c r="DQ56" s="221"/>
      <c r="DR56" s="221"/>
      <c r="DS56" s="221"/>
      <c r="DT56" s="221"/>
      <c r="DU56" s="221"/>
      <c r="DV56" s="221"/>
      <c r="DW56" s="221"/>
      <c r="DX56" s="221"/>
      <c r="DY56" s="221"/>
      <c r="DZ56" s="221"/>
      <c r="EA56" s="221"/>
      <c r="EB56" s="221"/>
      <c r="EC56" s="221"/>
      <c r="ED56" s="221"/>
      <c r="EE56" s="221"/>
      <c r="EF56" s="221"/>
      <c r="EG56" s="221"/>
      <c r="EH56" s="221"/>
      <c r="EI56" s="221"/>
      <c r="EJ56" s="221"/>
      <c r="EK56" s="221"/>
      <c r="EL56" s="221"/>
      <c r="EM56" s="221"/>
      <c r="EN56" s="221"/>
      <c r="EO56" s="221"/>
      <c r="EP56" s="221"/>
      <c r="EQ56" s="221"/>
      <c r="ER56" s="221"/>
      <c r="ES56" s="221"/>
      <c r="ET56" s="221"/>
      <c r="EU56" s="221"/>
      <c r="EV56" s="221"/>
      <c r="EW56" s="221"/>
      <c r="EX56" s="221"/>
      <c r="EY56" s="221"/>
      <c r="EZ56" s="221"/>
      <c r="FA56" s="221"/>
      <c r="FB56" s="221"/>
      <c r="FC56" s="221"/>
      <c r="FD56" s="221"/>
      <c r="FE56" s="221"/>
      <c r="FF56" s="221"/>
      <c r="FG56" s="221"/>
      <c r="FH56" s="221"/>
      <c r="FI56" s="221"/>
      <c r="FJ56" s="221"/>
      <c r="FK56" s="221"/>
      <c r="FL56" s="221"/>
      <c r="FM56" s="221"/>
      <c r="FN56" s="221"/>
      <c r="FO56" s="221"/>
      <c r="FP56" s="221"/>
      <c r="FQ56" s="221"/>
      <c r="FR56" s="221"/>
      <c r="FS56" s="221"/>
      <c r="FT56" s="221"/>
      <c r="FU56" s="221"/>
      <c r="FV56" s="221"/>
      <c r="FW56" s="221"/>
      <c r="FX56" s="221"/>
      <c r="FY56" s="221"/>
      <c r="FZ56" s="221"/>
      <c r="GA56" s="221"/>
      <c r="GB56" s="221"/>
      <c r="GC56" s="221"/>
      <c r="GD56" s="221"/>
      <c r="GE56" s="221"/>
      <c r="GF56" s="221"/>
      <c r="GG56" s="221"/>
      <c r="GH56" s="221"/>
      <c r="GI56" s="221"/>
      <c r="GJ56" s="221"/>
      <c r="GK56" s="221"/>
      <c r="GL56" s="221"/>
      <c r="GM56" s="221"/>
      <c r="GN56" s="221"/>
      <c r="GO56" s="221"/>
      <c r="GP56" s="221"/>
      <c r="GQ56" s="221"/>
      <c r="GR56" s="221"/>
      <c r="GS56" s="221"/>
      <c r="GT56" s="221"/>
      <c r="GU56" s="221"/>
      <c r="GV56" s="221"/>
      <c r="GW56" s="221"/>
      <c r="GX56" s="221"/>
      <c r="GY56" s="221"/>
      <c r="GZ56" s="221"/>
      <c r="HA56" s="221"/>
      <c r="HB56" s="221"/>
      <c r="HC56" s="221"/>
      <c r="HD56" s="221"/>
      <c r="HE56" s="221"/>
      <c r="HF56" s="221"/>
      <c r="HG56" s="221"/>
      <c r="HH56" s="221"/>
      <c r="HI56" s="221"/>
      <c r="HJ56" s="221"/>
      <c r="HK56" s="221"/>
      <c r="HL56" s="221"/>
      <c r="HM56" s="221"/>
      <c r="HN56" s="221"/>
      <c r="HO56" s="221"/>
      <c r="HP56" s="221"/>
      <c r="HQ56" s="221"/>
      <c r="HR56" s="221"/>
      <c r="HS56" s="221"/>
      <c r="HT56" s="221"/>
      <c r="HU56" s="221"/>
      <c r="HV56" s="221"/>
      <c r="HW56" s="221"/>
      <c r="HX56" s="221"/>
      <c r="HY56" s="221"/>
      <c r="HZ56" s="221"/>
      <c r="IA56" s="221"/>
      <c r="IB56" s="221"/>
      <c r="IC56" s="221"/>
      <c r="ID56" s="221"/>
      <c r="IE56" s="221"/>
      <c r="IF56" s="221"/>
      <c r="IG56" s="221"/>
      <c r="IH56" s="221"/>
      <c r="II56" s="221"/>
      <c r="IJ56" s="221"/>
      <c r="IK56" s="221"/>
      <c r="IL56" s="221"/>
      <c r="IM56" s="221"/>
      <c r="IN56" s="221"/>
      <c r="IO56" s="221"/>
      <c r="IP56" s="221"/>
      <c r="IQ56" s="221"/>
      <c r="IR56" s="221"/>
      <c r="IS56" s="221"/>
    </row>
    <row r="57" spans="1:253" s="27" customFormat="1" ht="30.75" thickBot="1">
      <c r="A57" s="3"/>
      <c r="B57" s="268" t="s">
        <v>356</v>
      </c>
      <c r="C57" s="268" t="s">
        <v>27</v>
      </c>
      <c r="D57" s="92"/>
      <c r="E57" s="543">
        <v>8.5</v>
      </c>
      <c r="F57" s="274" t="s">
        <v>17</v>
      </c>
      <c r="G57" s="132"/>
      <c r="H57" s="182">
        <f t="shared" si="2"/>
        <v>0</v>
      </c>
      <c r="I57" s="181" t="s">
        <v>9</v>
      </c>
      <c r="J57" s="3"/>
      <c r="IS57" s="3"/>
    </row>
    <row r="58" spans="1:253" s="27" customFormat="1" ht="30.75" thickBot="1">
      <c r="A58" s="3"/>
      <c r="B58" s="268" t="s">
        <v>355</v>
      </c>
      <c r="C58" s="268" t="s">
        <v>27</v>
      </c>
      <c r="D58" s="92"/>
      <c r="E58" s="543">
        <v>8.5</v>
      </c>
      <c r="F58" s="274" t="s">
        <v>17</v>
      </c>
      <c r="G58" s="132"/>
      <c r="H58" s="182">
        <f t="shared" si="2"/>
        <v>0</v>
      </c>
      <c r="I58" s="181" t="s">
        <v>9</v>
      </c>
      <c r="J58" s="3"/>
      <c r="IS58" s="3"/>
    </row>
    <row r="59" spans="1:253" s="27" customFormat="1" ht="34.5" customHeight="1" thickBot="1">
      <c r="A59" s="3"/>
      <c r="B59" s="32" t="s">
        <v>359</v>
      </c>
      <c r="C59" s="32" t="s">
        <v>363</v>
      </c>
      <c r="D59" s="92"/>
      <c r="E59" s="337">
        <v>2.4</v>
      </c>
      <c r="F59" s="264" t="s">
        <v>17</v>
      </c>
      <c r="G59" s="132"/>
      <c r="H59" s="119">
        <f t="shared" si="2"/>
        <v>0</v>
      </c>
      <c r="I59" s="118" t="s">
        <v>9</v>
      </c>
      <c r="J59" s="3"/>
      <c r="IS59" s="3"/>
    </row>
    <row r="60" spans="1:253" s="27" customFormat="1" ht="34.5" customHeight="1" thickBot="1">
      <c r="A60" s="3"/>
      <c r="B60" s="32" t="s">
        <v>360</v>
      </c>
      <c r="C60" s="32" t="s">
        <v>363</v>
      </c>
      <c r="D60" s="92"/>
      <c r="E60" s="337">
        <v>2.7</v>
      </c>
      <c r="F60" s="264" t="s">
        <v>17</v>
      </c>
      <c r="G60" s="132"/>
      <c r="H60" s="119">
        <f t="shared" si="2"/>
        <v>0</v>
      </c>
      <c r="I60" s="118" t="s">
        <v>9</v>
      </c>
      <c r="J60" s="3"/>
      <c r="IS60" s="3"/>
    </row>
    <row r="61" spans="1:253" s="27" customFormat="1" ht="34.5" customHeight="1" thickBot="1">
      <c r="A61" s="3"/>
      <c r="B61" s="32" t="s">
        <v>361</v>
      </c>
      <c r="C61" s="32" t="s">
        <v>363</v>
      </c>
      <c r="D61" s="92"/>
      <c r="E61" s="337">
        <v>2.9</v>
      </c>
      <c r="F61" s="264" t="s">
        <v>17</v>
      </c>
      <c r="G61" s="132"/>
      <c r="H61" s="119">
        <f>E61*G61</f>
        <v>0</v>
      </c>
      <c r="I61" s="118" t="s">
        <v>9</v>
      </c>
      <c r="J61" s="3"/>
      <c r="IS61" s="3"/>
    </row>
    <row r="62" spans="1:253" s="222" customFormat="1" ht="34.5" customHeight="1" thickBot="1">
      <c r="B62" s="269" t="s">
        <v>364</v>
      </c>
      <c r="C62" s="269" t="s">
        <v>362</v>
      </c>
      <c r="D62" s="225"/>
      <c r="E62" s="544">
        <v>6.5</v>
      </c>
      <c r="F62" s="272" t="s">
        <v>17</v>
      </c>
      <c r="G62" s="132"/>
      <c r="H62" s="223">
        <f t="shared" si="2"/>
        <v>0</v>
      </c>
      <c r="I62" s="224" t="s">
        <v>9</v>
      </c>
    </row>
    <row r="63" spans="1:253" s="222" customFormat="1" ht="34.5" customHeight="1" thickBot="1">
      <c r="B63" s="269" t="s">
        <v>365</v>
      </c>
      <c r="C63" s="269" t="s">
        <v>362</v>
      </c>
      <c r="D63" s="225"/>
      <c r="E63" s="544">
        <v>6.5</v>
      </c>
      <c r="F63" s="272" t="s">
        <v>17</v>
      </c>
      <c r="G63" s="132"/>
      <c r="H63" s="223">
        <f t="shared" si="2"/>
        <v>0</v>
      </c>
      <c r="I63" s="224" t="s">
        <v>9</v>
      </c>
    </row>
    <row r="64" spans="1:253" s="27" customFormat="1" ht="34.5" customHeight="1" thickBot="1">
      <c r="A64" s="3"/>
      <c r="B64" s="32" t="s">
        <v>366</v>
      </c>
      <c r="C64" s="32" t="s">
        <v>367</v>
      </c>
      <c r="D64" s="92"/>
      <c r="E64" s="337">
        <v>2.8</v>
      </c>
      <c r="F64" s="264" t="s">
        <v>17</v>
      </c>
      <c r="G64" s="132"/>
      <c r="H64" s="119">
        <f t="shared" ref="H64:H70" si="4">E64*G64</f>
        <v>0</v>
      </c>
      <c r="I64" s="118" t="s">
        <v>9</v>
      </c>
      <c r="J64" s="3"/>
      <c r="IS64" s="3"/>
    </row>
    <row r="65" spans="1:253" s="226" customFormat="1" ht="34.5" customHeight="1" thickBot="1">
      <c r="B65" s="270" t="s">
        <v>369</v>
      </c>
      <c r="C65" s="270" t="s">
        <v>368</v>
      </c>
      <c r="D65" s="225"/>
      <c r="E65" s="545">
        <v>4.9000000000000004</v>
      </c>
      <c r="F65" s="273" t="s">
        <v>17</v>
      </c>
      <c r="G65" s="132"/>
      <c r="H65" s="228">
        <f t="shared" si="4"/>
        <v>0</v>
      </c>
      <c r="I65" s="227" t="s">
        <v>9</v>
      </c>
    </row>
    <row r="66" spans="1:253" s="226" customFormat="1" ht="46.5" customHeight="1" thickBot="1">
      <c r="B66" s="270" t="s">
        <v>370</v>
      </c>
      <c r="C66" s="270" t="s">
        <v>368</v>
      </c>
      <c r="D66" s="225"/>
      <c r="E66" s="545">
        <v>4.0999999999999996</v>
      </c>
      <c r="F66" s="273" t="s">
        <v>17</v>
      </c>
      <c r="G66" s="132"/>
      <c r="H66" s="228">
        <f t="shared" si="4"/>
        <v>0</v>
      </c>
      <c r="I66" s="227" t="s">
        <v>9</v>
      </c>
    </row>
    <row r="67" spans="1:253" s="226" customFormat="1" ht="34.5" customHeight="1" thickBot="1">
      <c r="B67" s="270" t="s">
        <v>371</v>
      </c>
      <c r="C67" s="270" t="s">
        <v>368</v>
      </c>
      <c r="D67" s="225"/>
      <c r="E67" s="545">
        <v>4.0999999999999996</v>
      </c>
      <c r="F67" s="273" t="s">
        <v>17</v>
      </c>
      <c r="G67" s="132"/>
      <c r="H67" s="228">
        <f t="shared" si="4"/>
        <v>0</v>
      </c>
      <c r="I67" s="227" t="s">
        <v>9</v>
      </c>
    </row>
    <row r="68" spans="1:253" s="226" customFormat="1" ht="51" customHeight="1" thickBot="1">
      <c r="B68" s="270" t="s">
        <v>372</v>
      </c>
      <c r="C68" s="270" t="s">
        <v>368</v>
      </c>
      <c r="D68" s="225"/>
      <c r="E68" s="545">
        <v>4.0999999999999996</v>
      </c>
      <c r="F68" s="273" t="s">
        <v>17</v>
      </c>
      <c r="G68" s="132"/>
      <c r="H68" s="228">
        <f t="shared" si="4"/>
        <v>0</v>
      </c>
      <c r="I68" s="227" t="s">
        <v>9</v>
      </c>
    </row>
    <row r="69" spans="1:253" s="226" customFormat="1" ht="34.5" customHeight="1" thickBot="1">
      <c r="B69" s="270" t="s">
        <v>373</v>
      </c>
      <c r="C69" s="270" t="s">
        <v>368</v>
      </c>
      <c r="D69" s="225"/>
      <c r="E69" s="545">
        <v>4.0999999999999996</v>
      </c>
      <c r="F69" s="273" t="s">
        <v>17</v>
      </c>
      <c r="G69" s="132"/>
      <c r="H69" s="228">
        <f t="shared" si="4"/>
        <v>0</v>
      </c>
      <c r="I69" s="227" t="s">
        <v>9</v>
      </c>
    </row>
    <row r="70" spans="1:253" s="226" customFormat="1" ht="51" customHeight="1" thickBot="1">
      <c r="B70" s="270" t="s">
        <v>374</v>
      </c>
      <c r="C70" s="270" t="s">
        <v>368</v>
      </c>
      <c r="D70" s="225"/>
      <c r="E70" s="545">
        <v>4.0999999999999996</v>
      </c>
      <c r="F70" s="273" t="s">
        <v>17</v>
      </c>
      <c r="G70" s="132"/>
      <c r="H70" s="228">
        <f t="shared" si="4"/>
        <v>0</v>
      </c>
      <c r="I70" s="227" t="s">
        <v>9</v>
      </c>
    </row>
    <row r="71" spans="1:253" s="21" customFormat="1" ht="17.25" customHeight="1" thickBot="1">
      <c r="A71" s="3"/>
      <c r="B71" s="772"/>
      <c r="C71" s="773"/>
      <c r="D71" s="773"/>
      <c r="E71" s="773"/>
      <c r="F71" s="773"/>
      <c r="G71" s="773"/>
      <c r="H71" s="773"/>
      <c r="I71" s="773"/>
      <c r="J71" s="3"/>
      <c r="IS71" s="3"/>
    </row>
    <row r="72" spans="1:253" ht="15.75" thickBot="1">
      <c r="B72" s="418"/>
      <c r="C72" s="415"/>
      <c r="D72" s="415"/>
      <c r="E72" s="415"/>
      <c r="F72" s="415"/>
      <c r="G72" s="415"/>
      <c r="H72" s="415"/>
      <c r="I72" s="419"/>
    </row>
    <row r="73" spans="1:253" ht="21" thickBot="1">
      <c r="B73" s="35" t="s">
        <v>13</v>
      </c>
      <c r="C73" s="134"/>
      <c r="D73" s="3"/>
      <c r="E73" s="299"/>
      <c r="F73" s="3"/>
      <c r="G73" s="3"/>
      <c r="H73" s="3"/>
      <c r="I73" s="15"/>
      <c r="J73" s="3"/>
    </row>
    <row r="74" spans="1:253" s="31" customFormat="1" ht="19.5" thickBot="1">
      <c r="A74" s="3"/>
      <c r="B74" s="135" t="s">
        <v>28</v>
      </c>
      <c r="C74" s="7"/>
      <c r="D74" s="7"/>
      <c r="E74" s="308"/>
      <c r="F74" s="7"/>
      <c r="G74" s="10"/>
      <c r="H74" s="76">
        <f>SUM(H7:H70)</f>
        <v>0</v>
      </c>
      <c r="I74" s="9" t="s">
        <v>9</v>
      </c>
      <c r="J74" s="40"/>
      <c r="IS74" s="3"/>
    </row>
    <row r="75" spans="1:253" ht="15.75" thickBot="1">
      <c r="B75" s="420"/>
      <c r="C75" s="421"/>
      <c r="D75" s="421"/>
      <c r="E75" s="421"/>
      <c r="F75" s="421"/>
      <c r="G75" s="421"/>
      <c r="H75" s="421"/>
      <c r="I75" s="422"/>
    </row>
    <row r="76" spans="1:253">
      <c r="B76" s="150"/>
      <c r="C76" s="150"/>
      <c r="D76" s="150"/>
      <c r="E76" s="150"/>
      <c r="F76" s="150"/>
      <c r="G76" s="150"/>
      <c r="H76" s="150"/>
      <c r="I76" s="150"/>
    </row>
    <row r="77" spans="1:253" ht="15" customHeight="1">
      <c r="B77" s="3"/>
      <c r="C77" s="3"/>
      <c r="D77" s="3"/>
      <c r="E77" s="299"/>
      <c r="F77" s="3"/>
      <c r="G77" s="3"/>
      <c r="H77" s="3"/>
      <c r="I77" s="3"/>
      <c r="J77" s="3"/>
    </row>
    <row r="78" spans="1:253" hidden="1"/>
    <row r="79" spans="1:253" hidden="1"/>
    <row r="80" spans="1:253" hidden="1"/>
    <row r="81" spans="1:253" hidden="1"/>
    <row r="82" spans="1:253" hidden="1"/>
    <row r="83" spans="1:253" hidden="1"/>
    <row r="84" spans="1:253" hidden="1"/>
    <row r="85" spans="1:253" hidden="1"/>
    <row r="86" spans="1:253" hidden="1"/>
    <row r="87" spans="1:253" hidden="1"/>
    <row r="88" spans="1:253" hidden="1"/>
    <row r="89" spans="1:253" hidden="1">
      <c r="A89" s="11"/>
      <c r="B89" s="11"/>
      <c r="C89" s="11"/>
      <c r="D89" s="11"/>
      <c r="E89" s="310"/>
      <c r="F89" s="11"/>
      <c r="G89" s="11"/>
      <c r="H89" s="11"/>
      <c r="I89" s="11"/>
      <c r="J89" s="11"/>
      <c r="IS89" s="11"/>
    </row>
    <row r="90" spans="1:253" hidden="1">
      <c r="A90" s="11"/>
      <c r="B90" s="11"/>
      <c r="C90" s="11"/>
      <c r="D90" s="11"/>
      <c r="E90" s="310"/>
      <c r="F90" s="11"/>
      <c r="G90" s="11"/>
      <c r="H90" s="11"/>
      <c r="I90" s="11"/>
      <c r="J90" s="11"/>
      <c r="IS90" s="11"/>
    </row>
    <row r="91" spans="1:253" hidden="1">
      <c r="A91" s="11"/>
      <c r="B91" s="11"/>
      <c r="C91" s="11"/>
      <c r="D91" s="11"/>
      <c r="E91" s="310"/>
      <c r="F91" s="11"/>
      <c r="G91" s="11"/>
      <c r="H91" s="11"/>
      <c r="I91" s="11"/>
      <c r="J91" s="11"/>
      <c r="IS91" s="11"/>
    </row>
    <row r="92" spans="1:253" hidden="1">
      <c r="A92" s="11"/>
      <c r="B92" s="11"/>
      <c r="C92" s="11"/>
      <c r="D92" s="11"/>
      <c r="E92" s="310"/>
      <c r="F92" s="11"/>
      <c r="G92" s="11"/>
      <c r="H92" s="11"/>
      <c r="I92" s="11"/>
      <c r="J92" s="11"/>
      <c r="IS92" s="11"/>
    </row>
    <row r="93" spans="1:253" hidden="1">
      <c r="A93" s="11"/>
      <c r="B93" s="11"/>
      <c r="C93" s="11"/>
      <c r="D93" s="11"/>
      <c r="E93" s="310"/>
      <c r="F93" s="11"/>
      <c r="G93" s="11"/>
      <c r="H93" s="11"/>
      <c r="I93" s="11"/>
      <c r="J93" s="11"/>
      <c r="IS93" s="11"/>
    </row>
    <row r="94" spans="1:253" hidden="1">
      <c r="A94" s="11"/>
      <c r="B94" s="11"/>
      <c r="C94" s="11"/>
      <c r="D94" s="11"/>
      <c r="E94" s="310"/>
      <c r="F94" s="11"/>
      <c r="G94" s="11"/>
      <c r="H94" s="11"/>
      <c r="I94" s="11"/>
      <c r="J94" s="11"/>
      <c r="IS94" s="11"/>
    </row>
    <row r="95" spans="1:253" hidden="1">
      <c r="A95" s="11"/>
      <c r="B95" s="11"/>
      <c r="C95" s="11"/>
      <c r="D95" s="11"/>
      <c r="E95" s="310"/>
      <c r="F95" s="11"/>
      <c r="G95" s="11"/>
      <c r="H95" s="11"/>
      <c r="I95" s="11"/>
      <c r="J95" s="11"/>
      <c r="IS95" s="11"/>
    </row>
    <row r="96" spans="1:253" hidden="1">
      <c r="A96" s="11"/>
      <c r="B96" s="11"/>
      <c r="C96" s="11"/>
      <c r="D96" s="11"/>
      <c r="E96" s="310"/>
      <c r="F96" s="11"/>
      <c r="G96" s="11"/>
      <c r="H96" s="11"/>
      <c r="I96" s="11"/>
      <c r="J96" s="11"/>
      <c r="IS96" s="11"/>
    </row>
    <row r="97" spans="1:253" hidden="1">
      <c r="A97" s="11"/>
      <c r="B97" s="11"/>
      <c r="C97" s="11"/>
      <c r="D97" s="11"/>
      <c r="E97" s="310"/>
      <c r="F97" s="11"/>
      <c r="G97" s="11"/>
      <c r="H97" s="11"/>
      <c r="I97" s="11"/>
      <c r="J97" s="11"/>
      <c r="IS97" s="11"/>
    </row>
    <row r="98" spans="1:253" hidden="1">
      <c r="A98" s="11"/>
      <c r="B98" s="11"/>
      <c r="C98" s="11"/>
      <c r="D98" s="11"/>
      <c r="E98" s="310"/>
      <c r="F98" s="11"/>
      <c r="G98" s="11"/>
      <c r="H98" s="11"/>
      <c r="I98" s="11"/>
      <c r="J98" s="11"/>
      <c r="IS98" s="11"/>
    </row>
    <row r="99" spans="1:253" hidden="1">
      <c r="A99" s="11"/>
      <c r="B99" s="11"/>
      <c r="C99" s="11"/>
      <c r="D99" s="11"/>
      <c r="E99" s="310"/>
      <c r="F99" s="11"/>
      <c r="G99" s="11"/>
      <c r="H99" s="11"/>
      <c r="I99" s="11"/>
      <c r="J99" s="11"/>
      <c r="IS99" s="11"/>
    </row>
    <row r="100" spans="1:253" hidden="1">
      <c r="A100" s="11"/>
      <c r="B100" s="11"/>
      <c r="C100" s="11"/>
      <c r="D100" s="11"/>
      <c r="E100" s="310"/>
      <c r="F100" s="11"/>
      <c r="G100" s="11"/>
      <c r="H100" s="11"/>
      <c r="I100" s="11"/>
      <c r="J100" s="11"/>
      <c r="IS100" s="11"/>
    </row>
    <row r="101" spans="1:253" hidden="1">
      <c r="A101" s="11"/>
      <c r="B101" s="11"/>
      <c r="C101" s="11"/>
      <c r="D101" s="11"/>
      <c r="E101" s="310"/>
      <c r="F101" s="11"/>
      <c r="G101" s="11"/>
      <c r="H101" s="11"/>
      <c r="I101" s="11"/>
      <c r="J101" s="11"/>
      <c r="IS101" s="11"/>
    </row>
    <row r="102" spans="1:253" hidden="1">
      <c r="A102" s="11"/>
      <c r="B102" s="11"/>
      <c r="C102" s="11"/>
      <c r="D102" s="11"/>
      <c r="E102" s="310"/>
      <c r="F102" s="11"/>
      <c r="G102" s="11"/>
      <c r="H102" s="11"/>
      <c r="I102" s="11"/>
      <c r="J102" s="11"/>
      <c r="IS102" s="11"/>
    </row>
    <row r="103" spans="1:253" hidden="1">
      <c r="A103" s="11"/>
      <c r="B103" s="11"/>
      <c r="C103" s="11"/>
      <c r="D103" s="11"/>
      <c r="E103" s="310"/>
      <c r="F103" s="11"/>
      <c r="G103" s="11"/>
      <c r="H103" s="11"/>
      <c r="I103" s="11"/>
      <c r="J103" s="11"/>
      <c r="IS103" s="11"/>
    </row>
    <row r="104" spans="1:253" hidden="1">
      <c r="A104" s="11"/>
      <c r="B104" s="11"/>
      <c r="C104" s="11"/>
      <c r="D104" s="11"/>
      <c r="E104" s="310"/>
      <c r="F104" s="11"/>
      <c r="G104" s="11"/>
      <c r="H104" s="11"/>
      <c r="I104" s="11"/>
      <c r="J104" s="11"/>
      <c r="IS104" s="11"/>
    </row>
    <row r="105" spans="1:253" hidden="1">
      <c r="A105" s="11"/>
      <c r="B105" s="11"/>
      <c r="C105" s="11"/>
      <c r="D105" s="11"/>
      <c r="E105" s="310"/>
      <c r="F105" s="11"/>
      <c r="G105" s="11"/>
      <c r="H105" s="11"/>
      <c r="I105" s="11"/>
      <c r="J105" s="11"/>
      <c r="IS105" s="11"/>
    </row>
    <row r="106" spans="1:253" hidden="1">
      <c r="A106" s="11"/>
      <c r="B106" s="11"/>
      <c r="C106" s="11"/>
      <c r="D106" s="11"/>
      <c r="E106" s="310"/>
      <c r="F106" s="11"/>
      <c r="G106" s="11"/>
      <c r="H106" s="11"/>
      <c r="I106" s="11"/>
      <c r="J106" s="11"/>
      <c r="IS106" s="11"/>
    </row>
  </sheetData>
  <mergeCells count="7">
    <mergeCell ref="B71:I71"/>
    <mergeCell ref="B14:D14"/>
    <mergeCell ref="E15:F15"/>
    <mergeCell ref="C2:G2"/>
    <mergeCell ref="G4:H4"/>
    <mergeCell ref="B31:E31"/>
    <mergeCell ref="B32:E32"/>
  </mergeCell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71" max="16383" man="1"/>
  </rowBreaks>
  <colBreaks count="1" manualBreakCount="1">
    <brk id="9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U96"/>
  <sheetViews>
    <sheetView zoomScale="85" zoomScaleNormal="85" zoomScaleSheetLayoutView="85" workbookViewId="0"/>
  </sheetViews>
  <sheetFormatPr baseColWidth="10" defaultColWidth="0" defaultRowHeight="15"/>
  <cols>
    <col min="1" max="1" width="0.42578125" style="3" customWidth="1"/>
    <col min="2" max="2" width="27" style="1" customWidth="1"/>
    <col min="3" max="3" width="23" style="1" customWidth="1"/>
    <col min="4" max="4" width="12.85546875" style="193" customWidth="1"/>
    <col min="5" max="5" width="8.85546875" style="309" customWidth="1"/>
    <col min="6" max="6" width="10.85546875" style="1" customWidth="1"/>
    <col min="7" max="7" width="10.42578125" style="1" customWidth="1"/>
    <col min="8" max="8" width="10.57031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191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2"/>
      <c r="I2" s="2"/>
      <c r="J2" s="2"/>
      <c r="IS2" s="11"/>
    </row>
    <row r="3" spans="1:253">
      <c r="B3" s="2"/>
      <c r="C3" s="2"/>
      <c r="D3" s="191"/>
      <c r="E3" s="298"/>
      <c r="F3" s="2"/>
      <c r="G3" s="2"/>
      <c r="H3" s="2"/>
      <c r="I3" s="2"/>
      <c r="J3" s="2"/>
    </row>
    <row r="4" spans="1:253" ht="31.5" customHeight="1">
      <c r="B4" s="2"/>
      <c r="C4" s="2"/>
      <c r="D4" s="191"/>
      <c r="E4" s="298"/>
      <c r="F4" s="723" t="s">
        <v>1</v>
      </c>
      <c r="G4" s="723"/>
      <c r="H4" s="2"/>
      <c r="I4" s="2"/>
      <c r="J4" s="2"/>
    </row>
    <row r="5" spans="1:253">
      <c r="B5" s="2"/>
      <c r="C5" s="2"/>
      <c r="D5" s="191"/>
      <c r="E5" s="298"/>
      <c r="F5" s="2"/>
      <c r="G5" s="2"/>
      <c r="H5" s="2"/>
      <c r="I5" s="2"/>
      <c r="J5" s="2"/>
    </row>
    <row r="6" spans="1:253">
      <c r="B6" s="2"/>
      <c r="C6" s="2"/>
      <c r="D6" s="191"/>
      <c r="E6" s="298"/>
      <c r="F6" s="2"/>
      <c r="G6" s="2"/>
      <c r="H6" s="2"/>
      <c r="I6" s="2"/>
      <c r="J6" s="2"/>
      <c r="IS6" s="11"/>
    </row>
    <row r="7" spans="1:253">
      <c r="B7" s="3"/>
      <c r="C7" s="3"/>
      <c r="D7" s="192"/>
      <c r="E7" s="299"/>
      <c r="F7" s="3"/>
      <c r="G7" s="3"/>
      <c r="H7" s="3"/>
      <c r="I7" s="3"/>
      <c r="J7" s="3"/>
    </row>
    <row r="8" spans="1:253">
      <c r="B8" s="3"/>
      <c r="C8" s="3"/>
      <c r="D8" s="192"/>
      <c r="E8" s="299"/>
      <c r="F8" s="3"/>
      <c r="G8" s="3"/>
      <c r="H8" s="3"/>
      <c r="I8" s="3"/>
      <c r="J8" s="3"/>
    </row>
    <row r="9" spans="1:253">
      <c r="B9" s="3"/>
      <c r="C9" s="3"/>
      <c r="D9" s="192"/>
      <c r="E9" s="299"/>
      <c r="F9" s="3"/>
      <c r="G9" s="3"/>
      <c r="H9" s="3"/>
      <c r="I9" s="3"/>
      <c r="J9" s="3"/>
    </row>
    <row r="10" spans="1:253">
      <c r="B10" s="3"/>
      <c r="C10" s="3"/>
      <c r="D10" s="192"/>
      <c r="E10" s="299"/>
      <c r="F10" s="3"/>
      <c r="G10" s="3"/>
      <c r="H10" s="3"/>
      <c r="I10" s="3"/>
      <c r="J10" s="3"/>
    </row>
    <row r="11" spans="1:253">
      <c r="B11" s="103"/>
      <c r="C11" s="3"/>
      <c r="D11" s="192"/>
      <c r="E11" s="299"/>
      <c r="F11" s="3"/>
      <c r="G11" s="3"/>
      <c r="H11" s="3"/>
      <c r="I11" s="3"/>
      <c r="J11" s="3"/>
    </row>
    <row r="12" spans="1:253" ht="15.75" thickBot="1">
      <c r="B12" s="3"/>
      <c r="C12" s="3"/>
      <c r="E12" s="299"/>
      <c r="F12" s="3"/>
      <c r="G12" s="3"/>
      <c r="H12" s="3"/>
      <c r="I12" s="3"/>
      <c r="J12" s="3"/>
    </row>
    <row r="13" spans="1:253" s="27" customFormat="1" ht="28.5" customHeight="1" thickBot="1">
      <c r="A13" s="3"/>
      <c r="B13" s="719" t="s">
        <v>783</v>
      </c>
      <c r="C13" s="736"/>
      <c r="D13" s="192"/>
      <c r="E13" s="299"/>
      <c r="F13" s="3"/>
      <c r="G13" s="3"/>
      <c r="H13" s="3"/>
      <c r="I13" s="3"/>
      <c r="J13" s="3"/>
      <c r="IS13" s="3"/>
    </row>
    <row r="14" spans="1:253" s="27" customFormat="1" ht="15" customHeight="1" thickBot="1">
      <c r="A14" s="3"/>
      <c r="B14" s="48" t="s">
        <v>3</v>
      </c>
      <c r="C14" s="49" t="s">
        <v>4</v>
      </c>
      <c r="D14" s="195"/>
      <c r="E14" s="705" t="s">
        <v>5</v>
      </c>
      <c r="F14" s="768"/>
      <c r="G14" s="44" t="s">
        <v>6</v>
      </c>
      <c r="H14" s="45" t="s">
        <v>7</v>
      </c>
      <c r="I14" s="6"/>
      <c r="J14" s="23"/>
      <c r="IS14" s="3"/>
    </row>
    <row r="15" spans="1:253" s="27" customFormat="1" ht="47.1" customHeight="1" thickBot="1">
      <c r="A15" s="3"/>
      <c r="B15" s="30" t="s">
        <v>784</v>
      </c>
      <c r="C15" s="282" t="s">
        <v>785</v>
      </c>
      <c r="D15" s="203"/>
      <c r="E15" s="393">
        <v>6.5</v>
      </c>
      <c r="F15" s="20" t="s">
        <v>9</v>
      </c>
      <c r="G15" s="375"/>
      <c r="H15" s="20">
        <f t="shared" ref="H15:H19" si="0">E15*G15</f>
        <v>0</v>
      </c>
      <c r="I15" s="19" t="s">
        <v>9</v>
      </c>
      <c r="J15" s="3"/>
      <c r="IS15" s="3"/>
    </row>
    <row r="16" spans="1:253" s="27" customFormat="1" ht="49.5" customHeight="1" thickBot="1">
      <c r="A16" s="3"/>
      <c r="B16" s="30" t="s">
        <v>786</v>
      </c>
      <c r="C16" s="282" t="s">
        <v>787</v>
      </c>
      <c r="D16" s="203"/>
      <c r="E16" s="393">
        <v>9.5</v>
      </c>
      <c r="F16" s="20" t="s">
        <v>9</v>
      </c>
      <c r="G16" s="375"/>
      <c r="H16" s="20">
        <f t="shared" si="0"/>
        <v>0</v>
      </c>
      <c r="I16" s="19" t="s">
        <v>9</v>
      </c>
      <c r="J16" s="3"/>
      <c r="IS16" s="3"/>
    </row>
    <row r="17" spans="1:253" s="27" customFormat="1" ht="47.1" customHeight="1" thickBot="1">
      <c r="A17" s="3"/>
      <c r="B17" s="30" t="s">
        <v>788</v>
      </c>
      <c r="C17" s="282" t="s">
        <v>785</v>
      </c>
      <c r="D17" s="203"/>
      <c r="E17" s="393">
        <v>7.5</v>
      </c>
      <c r="F17" s="20" t="s">
        <v>9</v>
      </c>
      <c r="G17" s="375"/>
      <c r="H17" s="20">
        <f t="shared" si="0"/>
        <v>0</v>
      </c>
      <c r="I17" s="19" t="s">
        <v>9</v>
      </c>
      <c r="J17" s="3"/>
      <c r="IS17" s="3"/>
    </row>
    <row r="18" spans="1:253" s="27" customFormat="1" ht="49.5" customHeight="1" thickBot="1">
      <c r="A18" s="3"/>
      <c r="B18" s="30" t="s">
        <v>789</v>
      </c>
      <c r="C18" s="282" t="s">
        <v>785</v>
      </c>
      <c r="D18" s="203"/>
      <c r="E18" s="393">
        <v>12.5</v>
      </c>
      <c r="F18" s="20" t="s">
        <v>9</v>
      </c>
      <c r="G18" s="375"/>
      <c r="H18" s="20">
        <f t="shared" si="0"/>
        <v>0</v>
      </c>
      <c r="I18" s="19" t="s">
        <v>9</v>
      </c>
      <c r="J18" s="3"/>
      <c r="IS18" s="3"/>
    </row>
    <row r="19" spans="1:253" s="27" customFormat="1" ht="49.5" customHeight="1" thickBot="1">
      <c r="A19" s="3"/>
      <c r="B19" s="30" t="s">
        <v>790</v>
      </c>
      <c r="C19" s="282" t="s">
        <v>785</v>
      </c>
      <c r="D19" s="203"/>
      <c r="E19" s="393">
        <v>19</v>
      </c>
      <c r="F19" s="20" t="s">
        <v>9</v>
      </c>
      <c r="G19" s="375"/>
      <c r="H19" s="20">
        <f t="shared" si="0"/>
        <v>0</v>
      </c>
      <c r="I19" s="19" t="s">
        <v>9</v>
      </c>
      <c r="J19" s="3"/>
      <c r="IS19" s="3"/>
    </row>
    <row r="20" spans="1:253" s="27" customFormat="1" ht="47.1" customHeight="1" thickBot="1">
      <c r="A20" s="3"/>
      <c r="B20" s="30" t="s">
        <v>791</v>
      </c>
      <c r="C20" s="282" t="s">
        <v>785</v>
      </c>
      <c r="D20" s="203"/>
      <c r="E20" s="393">
        <v>6.5</v>
      </c>
      <c r="F20" s="20" t="s">
        <v>9</v>
      </c>
      <c r="G20" s="375"/>
      <c r="H20" s="20">
        <f>E20*G20</f>
        <v>0</v>
      </c>
      <c r="I20" s="19" t="s">
        <v>9</v>
      </c>
      <c r="J20" s="3"/>
      <c r="IS20" s="3"/>
    </row>
    <row r="21" spans="1:253" s="27" customFormat="1" ht="54" customHeight="1">
      <c r="A21" s="3"/>
      <c r="B21" s="754" t="s">
        <v>792</v>
      </c>
      <c r="C21" s="764"/>
      <c r="D21" s="192"/>
      <c r="E21" s="299"/>
      <c r="F21" s="3"/>
      <c r="G21" s="3"/>
      <c r="H21" s="3"/>
      <c r="I21" s="3"/>
      <c r="J21" s="3"/>
      <c r="IS21" s="3"/>
    </row>
    <row r="22" spans="1:253" s="27" customFormat="1" ht="53.25" customHeight="1" thickBot="1">
      <c r="A22" s="3"/>
      <c r="B22" s="376" t="s">
        <v>793</v>
      </c>
      <c r="C22" s="282" t="s">
        <v>785</v>
      </c>
      <c r="D22" s="373"/>
      <c r="E22" s="393">
        <v>8.5</v>
      </c>
      <c r="F22" s="377" t="s">
        <v>9</v>
      </c>
      <c r="G22" s="378"/>
      <c r="H22" s="20">
        <f>E22*G22</f>
        <v>0</v>
      </c>
      <c r="I22" s="379" t="s">
        <v>9</v>
      </c>
      <c r="J22" s="3"/>
      <c r="IS22" s="3"/>
    </row>
    <row r="23" spans="1:253" s="27" customFormat="1" ht="55.5" customHeight="1" thickBot="1">
      <c r="A23" s="3"/>
      <c r="B23" s="380" t="s">
        <v>794</v>
      </c>
      <c r="C23" s="282" t="s">
        <v>785</v>
      </c>
      <c r="D23" s="373"/>
      <c r="E23" s="393">
        <v>8.5</v>
      </c>
      <c r="F23" s="377" t="s">
        <v>9</v>
      </c>
      <c r="G23" s="378"/>
      <c r="H23" s="20">
        <f>E23*G23</f>
        <v>0</v>
      </c>
      <c r="I23" s="379" t="s">
        <v>9</v>
      </c>
      <c r="J23" s="3"/>
      <c r="IS23" s="3"/>
    </row>
    <row r="24" spans="1:253" s="27" customFormat="1" ht="53.25" customHeight="1" thickBot="1">
      <c r="A24" s="3"/>
      <c r="B24" s="380" t="s">
        <v>795</v>
      </c>
      <c r="C24" s="282" t="s">
        <v>785</v>
      </c>
      <c r="D24" s="381"/>
      <c r="E24" s="393">
        <v>8.1999999999999993</v>
      </c>
      <c r="F24" s="377" t="s">
        <v>9</v>
      </c>
      <c r="G24" s="378"/>
      <c r="H24" s="20">
        <f>E24*G24</f>
        <v>0</v>
      </c>
      <c r="I24" s="379" t="s">
        <v>9</v>
      </c>
      <c r="J24" s="3"/>
      <c r="IS24" s="3"/>
    </row>
    <row r="25" spans="1:253" s="21" customFormat="1" ht="18.75" customHeight="1" thickBot="1">
      <c r="A25" s="3"/>
      <c r="B25" s="25"/>
      <c r="C25" s="26"/>
      <c r="D25" s="192"/>
      <c r="E25" s="299"/>
      <c r="F25" s="3"/>
      <c r="G25" s="3"/>
      <c r="H25" s="3"/>
      <c r="I25" s="3"/>
      <c r="J25" s="3"/>
      <c r="IS25" s="3"/>
    </row>
    <row r="26" spans="1:253" s="27" customFormat="1" ht="27.95" customHeight="1" thickBot="1">
      <c r="A26" s="3"/>
      <c r="B26" s="719" t="s">
        <v>796</v>
      </c>
      <c r="C26" s="736"/>
      <c r="D26" s="192"/>
      <c r="E26" s="299"/>
      <c r="F26" s="3"/>
      <c r="G26" s="3"/>
      <c r="H26" s="3"/>
      <c r="I26" s="3"/>
      <c r="J26" s="3"/>
      <c r="IS26" s="3"/>
    </row>
    <row r="27" spans="1:253" s="27" customFormat="1" ht="15" customHeight="1" thickBot="1">
      <c r="A27" s="3"/>
      <c r="B27" s="48" t="s">
        <v>3</v>
      </c>
      <c r="C27" s="49" t="s">
        <v>4</v>
      </c>
      <c r="D27" s="195"/>
      <c r="E27" s="705" t="s">
        <v>5</v>
      </c>
      <c r="F27" s="768"/>
      <c r="G27" s="44" t="s">
        <v>6</v>
      </c>
      <c r="H27" s="45" t="s">
        <v>7</v>
      </c>
      <c r="I27" s="6"/>
      <c r="J27" s="23"/>
      <c r="IS27" s="3"/>
    </row>
    <row r="28" spans="1:253" s="27" customFormat="1" ht="33" customHeight="1" thickBot="1">
      <c r="A28" s="3"/>
      <c r="B28" s="30" t="s">
        <v>797</v>
      </c>
      <c r="C28" s="382" t="s">
        <v>798</v>
      </c>
      <c r="D28" s="203"/>
      <c r="E28" s="393">
        <v>9.9</v>
      </c>
      <c r="F28" s="20" t="s">
        <v>9</v>
      </c>
      <c r="G28" s="375"/>
      <c r="H28" s="20">
        <f>E28*G28</f>
        <v>0</v>
      </c>
      <c r="I28" s="19" t="s">
        <v>9</v>
      </c>
      <c r="J28" s="3"/>
      <c r="IS28" s="3"/>
    </row>
    <row r="29" spans="1:253" s="27" customFormat="1" ht="39" customHeight="1" thickBot="1">
      <c r="A29" s="3"/>
      <c r="B29" s="30" t="s">
        <v>799</v>
      </c>
      <c r="C29" s="382" t="s">
        <v>800</v>
      </c>
      <c r="D29" s="203"/>
      <c r="E29" s="393">
        <v>14.9</v>
      </c>
      <c r="F29" s="20" t="s">
        <v>9</v>
      </c>
      <c r="G29" s="375"/>
      <c r="H29" s="20">
        <f>E29*G29</f>
        <v>0</v>
      </c>
      <c r="I29" s="19" t="s">
        <v>9</v>
      </c>
      <c r="J29" s="3"/>
      <c r="IS29" s="3"/>
    </row>
    <row r="30" spans="1:253" s="27" customFormat="1" ht="41.25" customHeight="1" thickBot="1">
      <c r="A30" s="3"/>
      <c r="B30" s="30" t="s">
        <v>801</v>
      </c>
      <c r="C30" s="382" t="s">
        <v>802</v>
      </c>
      <c r="D30" s="203"/>
      <c r="E30" s="393">
        <v>10.8</v>
      </c>
      <c r="F30" s="20" t="s">
        <v>9</v>
      </c>
      <c r="G30" s="375"/>
      <c r="H30" s="20">
        <f>E30*G30</f>
        <v>0</v>
      </c>
      <c r="I30" s="19" t="s">
        <v>9</v>
      </c>
      <c r="J30" s="3"/>
      <c r="IS30" s="3"/>
    </row>
    <row r="31" spans="1:253" s="27" customFormat="1" ht="40.5" customHeight="1" thickBot="1">
      <c r="A31" s="3"/>
      <c r="B31" s="30" t="s">
        <v>803</v>
      </c>
      <c r="C31" s="382" t="s">
        <v>804</v>
      </c>
      <c r="D31" s="203"/>
      <c r="E31" s="393">
        <v>15.8</v>
      </c>
      <c r="F31" s="20" t="s">
        <v>9</v>
      </c>
      <c r="G31" s="375"/>
      <c r="H31" s="20">
        <f>E31*G31</f>
        <v>0</v>
      </c>
      <c r="I31" s="19" t="s">
        <v>9</v>
      </c>
      <c r="J31" s="3"/>
      <c r="IS31" s="3"/>
    </row>
    <row r="32" spans="1:253" s="21" customFormat="1" ht="18.75" customHeight="1" thickBot="1">
      <c r="A32" s="3"/>
      <c r="B32" s="25"/>
      <c r="C32" s="26"/>
      <c r="D32" s="192"/>
      <c r="E32" s="299"/>
      <c r="F32" s="3"/>
      <c r="G32" s="3"/>
      <c r="H32" s="3"/>
      <c r="I32" s="3"/>
      <c r="J32" s="3"/>
      <c r="IS32" s="3"/>
    </row>
    <row r="33" spans="1:253" s="27" customFormat="1" ht="27.95" customHeight="1" thickBot="1">
      <c r="A33" s="3"/>
      <c r="B33" s="719" t="s">
        <v>805</v>
      </c>
      <c r="C33" s="736"/>
      <c r="D33" s="192"/>
      <c r="E33" s="299"/>
      <c r="F33" s="3"/>
      <c r="G33" s="3"/>
      <c r="H33" s="3"/>
      <c r="I33" s="3"/>
      <c r="J33" s="3"/>
      <c r="IS33" s="3"/>
    </row>
    <row r="34" spans="1:253" s="27" customFormat="1" ht="15" customHeight="1" thickBot="1">
      <c r="A34" s="3"/>
      <c r="B34" s="48" t="s">
        <v>3</v>
      </c>
      <c r="C34" s="49" t="s">
        <v>4</v>
      </c>
      <c r="D34" s="195"/>
      <c r="E34" s="705" t="s">
        <v>5</v>
      </c>
      <c r="F34" s="768"/>
      <c r="G34" s="44" t="s">
        <v>6</v>
      </c>
      <c r="H34" s="45" t="s">
        <v>7</v>
      </c>
      <c r="I34" s="6"/>
      <c r="J34" s="23"/>
      <c r="IS34" s="3"/>
    </row>
    <row r="35" spans="1:253" s="27" customFormat="1" ht="47.1" customHeight="1" thickBot="1">
      <c r="A35" s="3"/>
      <c r="B35" s="30" t="s">
        <v>806</v>
      </c>
      <c r="C35" s="282" t="s">
        <v>807</v>
      </c>
      <c r="D35" s="203"/>
      <c r="E35" s="393">
        <v>10.9</v>
      </c>
      <c r="F35" s="20" t="s">
        <v>9</v>
      </c>
      <c r="G35" s="375"/>
      <c r="H35" s="20">
        <f>E35*G35</f>
        <v>0</v>
      </c>
      <c r="I35" s="19" t="s">
        <v>9</v>
      </c>
      <c r="J35" s="3"/>
      <c r="IS35" s="3"/>
    </row>
    <row r="36" spans="1:253" s="21" customFormat="1" ht="18.75" customHeight="1" thickBot="1">
      <c r="A36" s="3"/>
      <c r="B36" s="25"/>
      <c r="C36" s="26"/>
      <c r="D36" s="192"/>
      <c r="E36" s="299"/>
      <c r="F36" s="3"/>
      <c r="G36" s="3"/>
      <c r="H36" s="3"/>
      <c r="I36" s="3"/>
      <c r="J36" s="3"/>
      <c r="IS36" s="3"/>
    </row>
    <row r="37" spans="1:253" s="27" customFormat="1" ht="51.75" customHeight="1" thickBot="1">
      <c r="A37" s="3"/>
      <c r="B37" s="719" t="s">
        <v>1206</v>
      </c>
      <c r="C37" s="736"/>
      <c r="D37" s="192"/>
      <c r="E37" s="299"/>
      <c r="F37" s="3"/>
      <c r="G37" s="3"/>
      <c r="H37" s="3"/>
      <c r="I37" s="3"/>
      <c r="J37" s="3"/>
      <c r="IS37" s="3"/>
    </row>
    <row r="38" spans="1:253" s="27" customFormat="1" ht="15" customHeight="1">
      <c r="A38" s="3"/>
      <c r="B38" s="48" t="s">
        <v>3</v>
      </c>
      <c r="C38" s="49" t="s">
        <v>4</v>
      </c>
      <c r="D38" s="195"/>
      <c r="E38" s="705" t="s">
        <v>5</v>
      </c>
      <c r="F38" s="768"/>
      <c r="G38" s="44" t="s">
        <v>6</v>
      </c>
      <c r="H38" s="45" t="s">
        <v>7</v>
      </c>
      <c r="I38" s="6"/>
      <c r="J38" s="23"/>
      <c r="IS38" s="3"/>
    </row>
    <row r="39" spans="1:253" s="636" customFormat="1" ht="69" customHeight="1" thickBot="1">
      <c r="A39" s="627"/>
      <c r="B39" s="628" t="s">
        <v>1207</v>
      </c>
      <c r="C39" s="629" t="s">
        <v>1209</v>
      </c>
      <c r="D39" s="630" t="s">
        <v>815</v>
      </c>
      <c r="E39" s="631">
        <v>10</v>
      </c>
      <c r="F39" s="632" t="s">
        <v>9</v>
      </c>
      <c r="G39" s="633"/>
      <c r="H39" s="634">
        <f>E39*G39</f>
        <v>0</v>
      </c>
      <c r="I39" s="635" t="s">
        <v>9</v>
      </c>
      <c r="J39" s="627"/>
      <c r="IS39" s="627"/>
    </row>
    <row r="40" spans="1:253" s="636" customFormat="1" ht="57.75" customHeight="1" thickBot="1">
      <c r="A40" s="627"/>
      <c r="B40" s="628" t="s">
        <v>1208</v>
      </c>
      <c r="C40" s="637" t="s">
        <v>1210</v>
      </c>
      <c r="D40" s="630" t="s">
        <v>1211</v>
      </c>
      <c r="E40" s="631">
        <v>-1</v>
      </c>
      <c r="F40" s="632" t="s">
        <v>9</v>
      </c>
      <c r="G40" s="633"/>
      <c r="H40" s="634">
        <f>E40*G40</f>
        <v>0</v>
      </c>
      <c r="I40" s="635" t="s">
        <v>9</v>
      </c>
      <c r="J40" s="627"/>
      <c r="IS40" s="627"/>
    </row>
    <row r="41" spans="1:253" s="21" customFormat="1" ht="18.75" customHeight="1" thickBot="1">
      <c r="A41" s="3"/>
      <c r="B41" s="25"/>
      <c r="C41" s="26"/>
      <c r="D41" s="192"/>
      <c r="E41" s="299"/>
      <c r="F41" s="3"/>
      <c r="G41" s="3"/>
      <c r="H41" s="3"/>
      <c r="I41" s="3"/>
      <c r="J41" s="3"/>
      <c r="IS41" s="3"/>
    </row>
    <row r="42" spans="1:253" s="27" customFormat="1" ht="27.95" customHeight="1" thickBot="1">
      <c r="A42" s="3"/>
      <c r="B42" s="719" t="s">
        <v>808</v>
      </c>
      <c r="C42" s="736"/>
      <c r="D42" s="192"/>
      <c r="E42" s="299"/>
      <c r="F42" s="3"/>
      <c r="G42" s="3"/>
      <c r="H42" s="3"/>
      <c r="I42" s="3"/>
      <c r="J42" s="3"/>
      <c r="IS42" s="3"/>
    </row>
    <row r="43" spans="1:253" s="27" customFormat="1" ht="15" customHeight="1">
      <c r="A43" s="3"/>
      <c r="B43" s="48" t="s">
        <v>3</v>
      </c>
      <c r="C43" s="49" t="s">
        <v>4</v>
      </c>
      <c r="D43" s="195"/>
      <c r="E43" s="705" t="s">
        <v>5</v>
      </c>
      <c r="F43" s="768"/>
      <c r="G43" s="44" t="s">
        <v>6</v>
      </c>
      <c r="H43" s="45" t="s">
        <v>7</v>
      </c>
      <c r="I43" s="6"/>
      <c r="J43" s="23"/>
      <c r="IS43" s="3"/>
    </row>
    <row r="44" spans="1:253" s="27" customFormat="1" ht="47.1" customHeight="1" thickBot="1">
      <c r="A44" s="3"/>
      <c r="B44" s="384" t="s">
        <v>809</v>
      </c>
      <c r="C44" s="385" t="s">
        <v>810</v>
      </c>
      <c r="D44" s="383" t="s">
        <v>811</v>
      </c>
      <c r="E44" s="393">
        <v>2.1</v>
      </c>
      <c r="F44" s="386" t="s">
        <v>9</v>
      </c>
      <c r="G44" s="378"/>
      <c r="H44" s="20">
        <f>E44*G44</f>
        <v>0</v>
      </c>
      <c r="I44" s="19" t="s">
        <v>9</v>
      </c>
      <c r="J44" s="3"/>
      <c r="IS44" s="3"/>
    </row>
    <row r="45" spans="1:253" s="27" customFormat="1" ht="47.1" customHeight="1" thickBot="1">
      <c r="A45" s="3"/>
      <c r="B45" s="384" t="s">
        <v>812</v>
      </c>
      <c r="C45" s="385" t="s">
        <v>810</v>
      </c>
      <c r="D45" s="383" t="s">
        <v>811</v>
      </c>
      <c r="E45" s="393">
        <v>2.1</v>
      </c>
      <c r="F45" s="386" t="s">
        <v>9</v>
      </c>
      <c r="G45" s="378"/>
      <c r="H45" s="20">
        <f>E45*G45</f>
        <v>0</v>
      </c>
      <c r="I45" s="19" t="s">
        <v>9</v>
      </c>
      <c r="J45" s="3"/>
      <c r="IS45" s="3"/>
    </row>
    <row r="46" spans="1:253" s="27" customFormat="1" ht="47.1" customHeight="1" thickBot="1">
      <c r="A46" s="3"/>
      <c r="B46" s="384" t="s">
        <v>813</v>
      </c>
      <c r="C46" s="385" t="s">
        <v>810</v>
      </c>
      <c r="D46" s="383" t="s">
        <v>811</v>
      </c>
      <c r="E46" s="393">
        <v>2.4</v>
      </c>
      <c r="F46" s="386" t="s">
        <v>9</v>
      </c>
      <c r="G46" s="378"/>
      <c r="H46" s="20">
        <f>E46*G46</f>
        <v>0</v>
      </c>
      <c r="I46" s="19" t="s">
        <v>9</v>
      </c>
      <c r="J46" s="3"/>
      <c r="IS46" s="3"/>
    </row>
    <row r="47" spans="1:253" s="27" customFormat="1" ht="47.1" customHeight="1" thickBot="1">
      <c r="A47" s="3"/>
      <c r="B47" s="384" t="s">
        <v>814</v>
      </c>
      <c r="C47" s="385" t="s">
        <v>810</v>
      </c>
      <c r="D47" s="383" t="s">
        <v>815</v>
      </c>
      <c r="E47" s="393">
        <v>2.5</v>
      </c>
      <c r="F47" s="386" t="s">
        <v>9</v>
      </c>
      <c r="G47" s="378"/>
      <c r="H47" s="20">
        <f>E47*G47</f>
        <v>0</v>
      </c>
      <c r="I47" s="19" t="s">
        <v>9</v>
      </c>
      <c r="J47" s="3"/>
      <c r="IS47" s="3"/>
    </row>
    <row r="48" spans="1:253" s="21" customFormat="1" ht="18.75" customHeight="1" thickBot="1">
      <c r="A48" s="3"/>
      <c r="B48" s="25"/>
      <c r="C48" s="26"/>
      <c r="D48" s="192"/>
      <c r="E48" s="299"/>
      <c r="F48" s="3"/>
      <c r="G48" s="3"/>
      <c r="H48" s="3"/>
      <c r="I48" s="3"/>
      <c r="J48" s="3"/>
      <c r="IS48" s="3"/>
    </row>
    <row r="49" spans="1:253" s="27" customFormat="1" ht="54.75" customHeight="1" thickBot="1">
      <c r="A49" s="3"/>
      <c r="B49" s="719" t="s">
        <v>816</v>
      </c>
      <c r="C49" s="736"/>
      <c r="D49" s="192"/>
      <c r="E49" s="299"/>
      <c r="F49" s="3"/>
      <c r="G49" s="3"/>
      <c r="H49" s="3"/>
      <c r="I49" s="3"/>
      <c r="J49" s="3"/>
      <c r="IS49" s="3"/>
    </row>
    <row r="50" spans="1:253" s="27" customFormat="1" ht="15" customHeight="1">
      <c r="A50" s="3"/>
      <c r="B50" s="48" t="s">
        <v>3</v>
      </c>
      <c r="C50" s="49" t="s">
        <v>4</v>
      </c>
      <c r="D50" s="195"/>
      <c r="E50" s="705" t="s">
        <v>5</v>
      </c>
      <c r="F50" s="768"/>
      <c r="G50" s="44" t="s">
        <v>6</v>
      </c>
      <c r="H50" s="45" t="s">
        <v>7</v>
      </c>
      <c r="I50" s="6"/>
      <c r="J50" s="23"/>
      <c r="IS50" s="3"/>
    </row>
    <row r="51" spans="1:253" s="27" customFormat="1" ht="65.25" customHeight="1" thickBot="1">
      <c r="A51" s="3"/>
      <c r="B51" s="774" t="s">
        <v>817</v>
      </c>
      <c r="C51" s="775"/>
      <c r="D51" s="388"/>
      <c r="E51" s="336">
        <v>9.6</v>
      </c>
      <c r="F51" s="118" t="s">
        <v>17</v>
      </c>
      <c r="G51" s="378"/>
      <c r="H51" s="352">
        <f t="shared" ref="H51:H58" si="1">E51*G51</f>
        <v>0</v>
      </c>
      <c r="I51" s="118" t="s">
        <v>9</v>
      </c>
      <c r="J51" s="3"/>
      <c r="IS51" s="3"/>
    </row>
    <row r="52" spans="1:253" s="27" customFormat="1" ht="65.25" customHeight="1" thickBot="1">
      <c r="A52" s="3"/>
      <c r="B52" s="774" t="s">
        <v>818</v>
      </c>
      <c r="C52" s="775"/>
      <c r="D52" s="388"/>
      <c r="E52" s="336">
        <v>9.6</v>
      </c>
      <c r="F52" s="118" t="s">
        <v>17</v>
      </c>
      <c r="G52" s="378"/>
      <c r="H52" s="352">
        <f>E52*G52</f>
        <v>0</v>
      </c>
      <c r="I52" s="118" t="s">
        <v>9</v>
      </c>
      <c r="J52" s="3"/>
      <c r="IS52" s="3"/>
    </row>
    <row r="53" spans="1:253" s="27" customFormat="1" ht="65.25" customHeight="1" thickBot="1">
      <c r="A53" s="3"/>
      <c r="B53" s="774" t="s">
        <v>819</v>
      </c>
      <c r="C53" s="775"/>
      <c r="D53" s="388"/>
      <c r="E53" s="336">
        <v>14.6</v>
      </c>
      <c r="F53" s="118" t="s">
        <v>17</v>
      </c>
      <c r="G53" s="378"/>
      <c r="H53" s="352">
        <f t="shared" si="1"/>
        <v>0</v>
      </c>
      <c r="I53" s="118" t="s">
        <v>9</v>
      </c>
      <c r="J53" s="3"/>
      <c r="IS53" s="3"/>
    </row>
    <row r="54" spans="1:253" s="27" customFormat="1" ht="65.25" customHeight="1" thickBot="1">
      <c r="A54" s="3"/>
      <c r="B54" s="774" t="s">
        <v>820</v>
      </c>
      <c r="C54" s="775"/>
      <c r="D54" s="388"/>
      <c r="E54" s="336">
        <v>27.8</v>
      </c>
      <c r="F54" s="118" t="s">
        <v>17</v>
      </c>
      <c r="G54" s="378"/>
      <c r="H54" s="352">
        <f>E54*G54</f>
        <v>0</v>
      </c>
      <c r="I54" s="118" t="s">
        <v>9</v>
      </c>
      <c r="J54" s="3"/>
      <c r="IS54" s="3"/>
    </row>
    <row r="55" spans="1:253" s="27" customFormat="1" ht="65.25" customHeight="1" thickBot="1">
      <c r="A55" s="3"/>
      <c r="B55" s="774" t="s">
        <v>821</v>
      </c>
      <c r="C55" s="775"/>
      <c r="D55" s="388"/>
      <c r="E55" s="336">
        <v>10.8</v>
      </c>
      <c r="F55" s="118" t="s">
        <v>17</v>
      </c>
      <c r="G55" s="378"/>
      <c r="H55" s="352">
        <f t="shared" si="1"/>
        <v>0</v>
      </c>
      <c r="I55" s="118" t="s">
        <v>9</v>
      </c>
      <c r="J55" s="3"/>
      <c r="IS55" s="3"/>
    </row>
    <row r="56" spans="1:253" s="27" customFormat="1" ht="65.25" customHeight="1" thickBot="1">
      <c r="A56" s="3"/>
      <c r="B56" s="774" t="s">
        <v>822</v>
      </c>
      <c r="C56" s="775"/>
      <c r="D56" s="388"/>
      <c r="E56" s="336">
        <v>10.5</v>
      </c>
      <c r="F56" s="118" t="s">
        <v>17</v>
      </c>
      <c r="G56" s="378"/>
      <c r="H56" s="352">
        <f>E56*G56</f>
        <v>0</v>
      </c>
      <c r="I56" s="118" t="s">
        <v>9</v>
      </c>
      <c r="J56" s="3"/>
      <c r="IS56" s="3"/>
    </row>
    <row r="57" spans="1:253" s="27" customFormat="1" ht="65.25" customHeight="1" thickBot="1">
      <c r="A57" s="3"/>
      <c r="B57" s="776" t="s">
        <v>823</v>
      </c>
      <c r="C57" s="777"/>
      <c r="D57" s="388"/>
      <c r="E57" s="336">
        <v>8.6999999999999993</v>
      </c>
      <c r="F57" s="118" t="s">
        <v>17</v>
      </c>
      <c r="G57" s="378"/>
      <c r="H57" s="352">
        <f t="shared" si="1"/>
        <v>0</v>
      </c>
      <c r="I57" s="118" t="s">
        <v>9</v>
      </c>
      <c r="J57" s="3"/>
      <c r="IS57" s="3"/>
    </row>
    <row r="58" spans="1:253" s="27" customFormat="1" ht="65.25" customHeight="1" thickBot="1">
      <c r="A58" s="3"/>
      <c r="B58" s="774" t="s">
        <v>824</v>
      </c>
      <c r="C58" s="775"/>
      <c r="D58" s="388"/>
      <c r="E58" s="336">
        <v>10.5</v>
      </c>
      <c r="F58" s="118" t="s">
        <v>17</v>
      </c>
      <c r="G58" s="378"/>
      <c r="H58" s="352">
        <f t="shared" si="1"/>
        <v>0</v>
      </c>
      <c r="I58" s="118" t="s">
        <v>9</v>
      </c>
      <c r="J58" s="3"/>
      <c r="IS58" s="3"/>
    </row>
    <row r="59" spans="1:253" s="21" customFormat="1" ht="17.25" customHeight="1">
      <c r="A59" s="3"/>
      <c r="B59" s="772"/>
      <c r="C59" s="773"/>
      <c r="D59" s="773"/>
      <c r="E59" s="773"/>
      <c r="F59" s="773"/>
      <c r="G59" s="773"/>
      <c r="H59" s="773"/>
      <c r="I59" s="773"/>
      <c r="J59" s="3"/>
      <c r="IS59" s="3"/>
    </row>
    <row r="63" spans="1:253" s="21" customFormat="1" ht="17.25" customHeight="1" thickBot="1">
      <c r="A63" s="3"/>
      <c r="B63" s="772"/>
      <c r="C63" s="773"/>
      <c r="D63" s="773"/>
      <c r="E63" s="773"/>
      <c r="F63" s="773"/>
      <c r="G63" s="773"/>
      <c r="H63" s="773"/>
      <c r="I63" s="773"/>
      <c r="J63" s="3"/>
      <c r="IS63" s="3"/>
    </row>
    <row r="64" spans="1:253" ht="15.75" thickBot="1">
      <c r="B64" s="418"/>
      <c r="C64" s="415"/>
      <c r="D64" s="415"/>
      <c r="E64" s="415"/>
      <c r="F64" s="415"/>
      <c r="G64" s="415"/>
      <c r="H64" s="415"/>
      <c r="I64" s="419"/>
    </row>
    <row r="65" spans="1:253" ht="21" thickBot="1">
      <c r="B65" s="35" t="s">
        <v>13</v>
      </c>
      <c r="C65" s="134"/>
      <c r="D65" s="3"/>
      <c r="E65" s="299"/>
      <c r="F65" s="3"/>
      <c r="G65" s="3"/>
      <c r="H65" s="3"/>
      <c r="I65" s="15"/>
      <c r="J65" s="3"/>
    </row>
    <row r="66" spans="1:253" s="31" customFormat="1" ht="19.5" thickBot="1">
      <c r="A66" s="3"/>
      <c r="B66" s="135" t="s">
        <v>28</v>
      </c>
      <c r="C66" s="7"/>
      <c r="D66" s="7"/>
      <c r="E66" s="308"/>
      <c r="F66" s="7"/>
      <c r="G66" s="10"/>
      <c r="H66" s="76">
        <f>SUM(H5:H59)</f>
        <v>0</v>
      </c>
      <c r="I66" s="9" t="s">
        <v>9</v>
      </c>
      <c r="J66" s="40"/>
      <c r="IS66" s="3"/>
    </row>
    <row r="67" spans="1:253" ht="15.75" thickBot="1">
      <c r="B67" s="420"/>
      <c r="C67" s="421"/>
      <c r="D67" s="421"/>
      <c r="E67" s="421"/>
      <c r="F67" s="421"/>
      <c r="G67" s="421"/>
      <c r="H67" s="421"/>
      <c r="I67" s="422"/>
    </row>
    <row r="68" spans="1:253">
      <c r="B68" s="150"/>
      <c r="C68" s="150"/>
      <c r="D68" s="150"/>
      <c r="E68" s="150"/>
      <c r="F68" s="150"/>
      <c r="G68" s="150"/>
      <c r="H68" s="150"/>
      <c r="I68" s="150"/>
    </row>
    <row r="69" spans="1:253" ht="15" customHeight="1">
      <c r="B69" s="3"/>
      <c r="C69" s="3"/>
      <c r="D69" s="3"/>
      <c r="E69" s="299"/>
      <c r="F69" s="3"/>
      <c r="G69" s="3"/>
      <c r="H69" s="3"/>
      <c r="I69" s="3"/>
      <c r="J69" s="3"/>
    </row>
    <row r="70" spans="1:253" hidden="1"/>
    <row r="71" spans="1:253" hidden="1"/>
    <row r="72" spans="1:253" hidden="1"/>
    <row r="73" spans="1:253" hidden="1"/>
    <row r="74" spans="1:253" hidden="1"/>
    <row r="75" spans="1:253" hidden="1"/>
    <row r="76" spans="1:253" hidden="1"/>
    <row r="77" spans="1:253" hidden="1"/>
    <row r="78" spans="1:253" hidden="1"/>
    <row r="79" spans="1:253" hidden="1">
      <c r="A79" s="11"/>
      <c r="B79" s="11"/>
      <c r="C79" s="11"/>
      <c r="D79" s="208"/>
      <c r="E79" s="310"/>
      <c r="F79" s="11"/>
      <c r="G79" s="11"/>
      <c r="H79" s="11"/>
      <c r="I79" s="11"/>
      <c r="J79" s="11"/>
      <c r="IS79" s="11"/>
    </row>
    <row r="80" spans="1:253" hidden="1">
      <c r="A80" s="11"/>
      <c r="B80" s="11"/>
      <c r="C80" s="11"/>
      <c r="D80" s="208"/>
      <c r="E80" s="310"/>
      <c r="F80" s="11"/>
      <c r="G80" s="11"/>
      <c r="H80" s="11"/>
      <c r="I80" s="11"/>
      <c r="J80" s="11"/>
      <c r="IS80" s="11"/>
    </row>
    <row r="81" spans="1:253" hidden="1">
      <c r="A81" s="11"/>
      <c r="B81" s="11"/>
      <c r="C81" s="11"/>
      <c r="D81" s="208"/>
      <c r="E81" s="310"/>
      <c r="F81" s="11"/>
      <c r="G81" s="11"/>
      <c r="H81" s="11"/>
      <c r="I81" s="11"/>
      <c r="J81" s="11"/>
      <c r="IS81" s="11"/>
    </row>
    <row r="82" spans="1:253" hidden="1">
      <c r="A82" s="11"/>
      <c r="B82" s="11"/>
      <c r="C82" s="11"/>
      <c r="D82" s="208"/>
      <c r="E82" s="310"/>
      <c r="F82" s="11"/>
      <c r="G82" s="11"/>
      <c r="H82" s="11"/>
      <c r="I82" s="11"/>
      <c r="J82" s="11"/>
      <c r="IS82" s="11"/>
    </row>
    <row r="83" spans="1:253" hidden="1">
      <c r="A83" s="11"/>
      <c r="B83" s="11"/>
      <c r="C83" s="11"/>
      <c r="D83" s="208"/>
      <c r="E83" s="310"/>
      <c r="F83" s="11"/>
      <c r="G83" s="11"/>
      <c r="H83" s="11"/>
      <c r="I83" s="11"/>
      <c r="J83" s="11"/>
      <c r="IS83" s="11"/>
    </row>
    <row r="84" spans="1:253" hidden="1">
      <c r="A84" s="11"/>
      <c r="B84" s="11"/>
      <c r="C84" s="11"/>
      <c r="D84" s="208"/>
      <c r="E84" s="310"/>
      <c r="F84" s="11"/>
      <c r="G84" s="11"/>
      <c r="H84" s="11"/>
      <c r="I84" s="11"/>
      <c r="J84" s="11"/>
      <c r="IS84" s="11"/>
    </row>
    <row r="85" spans="1:253" hidden="1">
      <c r="A85" s="11"/>
      <c r="B85" s="11"/>
      <c r="C85" s="11"/>
      <c r="D85" s="208"/>
      <c r="E85" s="310"/>
      <c r="F85" s="11"/>
      <c r="G85" s="11"/>
      <c r="H85" s="11"/>
      <c r="I85" s="11"/>
      <c r="J85" s="11"/>
      <c r="IS85" s="11"/>
    </row>
    <row r="86" spans="1:253" hidden="1">
      <c r="A86" s="11"/>
      <c r="B86" s="11"/>
      <c r="C86" s="11"/>
      <c r="D86" s="208"/>
      <c r="E86" s="310"/>
      <c r="F86" s="11"/>
      <c r="G86" s="11"/>
      <c r="H86" s="11"/>
      <c r="I86" s="11"/>
      <c r="J86" s="11"/>
      <c r="IS86" s="11"/>
    </row>
    <row r="87" spans="1:253" hidden="1">
      <c r="A87" s="11"/>
      <c r="B87" s="11"/>
      <c r="C87" s="11"/>
      <c r="D87" s="208"/>
      <c r="E87" s="310"/>
      <c r="F87" s="11"/>
      <c r="G87" s="11"/>
      <c r="H87" s="11"/>
      <c r="I87" s="11"/>
      <c r="J87" s="11"/>
      <c r="IS87" s="11"/>
    </row>
    <row r="88" spans="1:253" hidden="1">
      <c r="A88" s="11"/>
      <c r="B88" s="11"/>
      <c r="C88" s="11"/>
      <c r="D88" s="208"/>
      <c r="E88" s="310"/>
      <c r="F88" s="11"/>
      <c r="G88" s="11"/>
      <c r="H88" s="11"/>
      <c r="I88" s="11"/>
      <c r="J88" s="11"/>
      <c r="IS88" s="11"/>
    </row>
    <row r="89" spans="1:253" hidden="1">
      <c r="A89" s="11"/>
      <c r="B89" s="11"/>
      <c r="C89" s="11"/>
      <c r="D89" s="208"/>
      <c r="E89" s="310"/>
      <c r="F89" s="11"/>
      <c r="G89" s="11"/>
      <c r="H89" s="11"/>
      <c r="I89" s="11"/>
      <c r="J89" s="11"/>
      <c r="IS89" s="11"/>
    </row>
    <row r="90" spans="1:253" hidden="1">
      <c r="A90" s="11"/>
      <c r="B90" s="11"/>
      <c r="C90" s="11"/>
      <c r="D90" s="208"/>
      <c r="E90" s="310"/>
      <c r="F90" s="11"/>
      <c r="G90" s="11"/>
      <c r="H90" s="11"/>
      <c r="I90" s="11"/>
      <c r="J90" s="11"/>
      <c r="IS90" s="11"/>
    </row>
    <row r="91" spans="1:253" hidden="1">
      <c r="A91" s="11"/>
      <c r="B91" s="11"/>
      <c r="C91" s="11"/>
      <c r="D91" s="208"/>
      <c r="E91" s="310"/>
      <c r="F91" s="11"/>
      <c r="G91" s="11"/>
      <c r="H91" s="11"/>
      <c r="I91" s="11"/>
      <c r="J91" s="11"/>
      <c r="IS91" s="11"/>
    </row>
    <row r="92" spans="1:253" hidden="1">
      <c r="A92" s="11"/>
      <c r="B92" s="11"/>
      <c r="C92" s="11"/>
      <c r="D92" s="208"/>
      <c r="E92" s="310"/>
      <c r="F92" s="11"/>
      <c r="G92" s="11"/>
      <c r="H92" s="11"/>
      <c r="I92" s="11"/>
      <c r="J92" s="11"/>
      <c r="IS92" s="11"/>
    </row>
    <row r="93" spans="1:253" hidden="1">
      <c r="A93" s="11"/>
      <c r="B93" s="11"/>
      <c r="C93" s="11"/>
      <c r="D93" s="208"/>
      <c r="E93" s="310"/>
      <c r="F93" s="11"/>
      <c r="G93" s="11"/>
      <c r="H93" s="11"/>
      <c r="I93" s="11"/>
      <c r="J93" s="11"/>
      <c r="IS93" s="11"/>
    </row>
    <row r="94" spans="1:253" hidden="1">
      <c r="A94" s="11"/>
      <c r="B94" s="11"/>
      <c r="C94" s="11"/>
      <c r="D94" s="208"/>
      <c r="E94" s="310"/>
      <c r="F94" s="11"/>
      <c r="G94" s="11"/>
      <c r="H94" s="11"/>
      <c r="I94" s="11"/>
      <c r="J94" s="11"/>
      <c r="IS94" s="11"/>
    </row>
    <row r="95" spans="1:253" hidden="1">
      <c r="A95" s="11"/>
      <c r="B95" s="11"/>
      <c r="C95" s="11"/>
      <c r="D95" s="208"/>
      <c r="E95" s="310"/>
      <c r="F95" s="11"/>
      <c r="G95" s="11"/>
      <c r="H95" s="11"/>
      <c r="I95" s="11"/>
      <c r="J95" s="11"/>
      <c r="IS95" s="11"/>
    </row>
    <row r="96" spans="1:253" hidden="1">
      <c r="A96" s="11"/>
      <c r="B96" s="11"/>
      <c r="C96" s="11"/>
      <c r="D96" s="208"/>
      <c r="E96" s="310"/>
      <c r="F96" s="11"/>
      <c r="G96" s="11"/>
      <c r="H96" s="11"/>
      <c r="I96" s="11"/>
      <c r="J96" s="11"/>
      <c r="IS96" s="11"/>
    </row>
  </sheetData>
  <mergeCells count="25">
    <mergeCell ref="B63:I63"/>
    <mergeCell ref="B13:C13"/>
    <mergeCell ref="B53:C53"/>
    <mergeCell ref="B54:C54"/>
    <mergeCell ref="B55:C55"/>
    <mergeCell ref="B56:C56"/>
    <mergeCell ref="B52:C52"/>
    <mergeCell ref="B37:C37"/>
    <mergeCell ref="E38:F38"/>
    <mergeCell ref="C2:G2"/>
    <mergeCell ref="B59:I59"/>
    <mergeCell ref="E14:F14"/>
    <mergeCell ref="B21:C21"/>
    <mergeCell ref="B26:C26"/>
    <mergeCell ref="E27:F27"/>
    <mergeCell ref="B33:C33"/>
    <mergeCell ref="B58:C58"/>
    <mergeCell ref="B42:C42"/>
    <mergeCell ref="E43:F43"/>
    <mergeCell ref="B49:C49"/>
    <mergeCell ref="E50:F50"/>
    <mergeCell ref="B51:C51"/>
    <mergeCell ref="B57:C57"/>
    <mergeCell ref="E34:F34"/>
    <mergeCell ref="F4:G4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rowBreaks count="1" manualBreakCount="1">
    <brk id="63" max="16383" man="1"/>
  </rowBreaks>
  <colBreaks count="1" manualBreakCount="1">
    <brk id="9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U74"/>
  <sheetViews>
    <sheetView zoomScale="85" zoomScaleNormal="85" zoomScaleSheetLayoutView="85" workbookViewId="0"/>
  </sheetViews>
  <sheetFormatPr baseColWidth="10" defaultColWidth="0" defaultRowHeight="15"/>
  <cols>
    <col min="1" max="1" width="0.42578125" style="3" customWidth="1"/>
    <col min="2" max="2" width="28.85546875" style="1" customWidth="1"/>
    <col min="3" max="3" width="23" style="1" customWidth="1"/>
    <col min="4" max="4" width="12.85546875" style="193" customWidth="1"/>
    <col min="5" max="5" width="8.85546875" style="309" customWidth="1"/>
    <col min="6" max="6" width="10.85546875" style="1" customWidth="1"/>
    <col min="7" max="7" width="11.7109375" style="1" customWidth="1"/>
    <col min="8" max="8" width="9.57031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191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576"/>
      <c r="I2" s="2"/>
      <c r="J2" s="2"/>
      <c r="IS2" s="11"/>
    </row>
    <row r="3" spans="1:253">
      <c r="B3" s="2"/>
      <c r="C3" s="576"/>
      <c r="D3" s="577"/>
      <c r="E3" s="578"/>
      <c r="F3" s="576"/>
      <c r="G3" s="576"/>
      <c r="H3" s="576"/>
      <c r="I3" s="2"/>
      <c r="J3" s="2"/>
    </row>
    <row r="4" spans="1:253" ht="26.25" customHeight="1">
      <c r="B4" s="2"/>
      <c r="C4" s="576"/>
      <c r="D4" s="577"/>
      <c r="E4" s="578"/>
      <c r="F4" s="737" t="s">
        <v>1</v>
      </c>
      <c r="G4" s="737"/>
      <c r="H4" s="737"/>
      <c r="I4" s="2"/>
      <c r="J4" s="2"/>
    </row>
    <row r="5" spans="1:253">
      <c r="B5" s="2"/>
      <c r="C5" s="2"/>
      <c r="D5" s="191"/>
      <c r="E5" s="298"/>
      <c r="F5" s="2"/>
      <c r="G5" s="2"/>
      <c r="H5" s="2"/>
      <c r="I5" s="2"/>
      <c r="J5" s="2"/>
    </row>
    <row r="6" spans="1:253">
      <c r="B6" s="2"/>
      <c r="C6" s="2"/>
      <c r="D6" s="191"/>
      <c r="E6" s="298"/>
      <c r="F6" s="2"/>
      <c r="G6" s="2"/>
      <c r="H6" s="2"/>
      <c r="I6" s="2"/>
      <c r="J6" s="2"/>
      <c r="IS6" s="11"/>
    </row>
    <row r="7" spans="1:253">
      <c r="B7" s="3"/>
      <c r="C7" s="3"/>
      <c r="D7" s="192"/>
      <c r="E7" s="299"/>
      <c r="F7" s="3"/>
      <c r="G7" s="3"/>
      <c r="H7" s="3"/>
      <c r="I7" s="3"/>
      <c r="J7" s="3"/>
    </row>
    <row r="8" spans="1:253">
      <c r="B8" s="3"/>
      <c r="C8" s="3"/>
      <c r="D8" s="192"/>
      <c r="E8" s="299"/>
      <c r="F8" s="3"/>
      <c r="G8" s="3"/>
      <c r="H8" s="3"/>
      <c r="I8" s="3"/>
      <c r="J8" s="3"/>
    </row>
    <row r="9" spans="1:253">
      <c r="B9" s="3"/>
      <c r="C9" s="3"/>
      <c r="D9" s="192"/>
      <c r="E9" s="299"/>
      <c r="F9" s="3"/>
      <c r="G9" s="3"/>
      <c r="H9" s="3"/>
      <c r="I9" s="3"/>
      <c r="J9" s="3"/>
    </row>
    <row r="10" spans="1:253">
      <c r="B10" s="3"/>
      <c r="C10" s="3"/>
      <c r="D10" s="192"/>
      <c r="E10" s="299"/>
      <c r="F10" s="3"/>
      <c r="G10" s="3"/>
      <c r="H10" s="3"/>
      <c r="I10" s="3"/>
      <c r="J10" s="3"/>
    </row>
    <row r="11" spans="1:253">
      <c r="B11" s="103"/>
      <c r="C11" s="3"/>
      <c r="D11" s="192"/>
      <c r="E11" s="299"/>
      <c r="F11" s="3"/>
      <c r="G11" s="3"/>
      <c r="H11" s="3"/>
      <c r="I11" s="3"/>
      <c r="J11" s="3"/>
    </row>
    <row r="12" spans="1:253" s="21" customFormat="1" ht="14.25" customHeight="1" thickBot="1">
      <c r="A12" s="3"/>
      <c r="B12" s="25"/>
      <c r="C12" s="26"/>
      <c r="D12" s="192"/>
      <c r="E12" s="299"/>
      <c r="F12" s="3"/>
      <c r="G12" s="3"/>
      <c r="H12" s="3"/>
      <c r="I12" s="3"/>
      <c r="J12" s="3"/>
      <c r="IS12" s="3"/>
    </row>
    <row r="13" spans="1:253" ht="27" customHeight="1" thickBot="1">
      <c r="B13" s="780" t="s">
        <v>1009</v>
      </c>
      <c r="C13" s="781"/>
      <c r="D13" s="782"/>
      <c r="E13" s="299"/>
      <c r="F13" s="3"/>
      <c r="G13" s="3"/>
      <c r="H13" s="3"/>
      <c r="I13" s="3"/>
      <c r="J13" s="3"/>
    </row>
    <row r="14" spans="1:253" ht="21.75" customHeight="1">
      <c r="B14" s="48" t="s">
        <v>3</v>
      </c>
      <c r="C14" s="49" t="s">
        <v>4</v>
      </c>
      <c r="D14" s="195"/>
      <c r="E14" s="705" t="s">
        <v>5</v>
      </c>
      <c r="F14" s="751"/>
      <c r="G14" s="44" t="s">
        <v>6</v>
      </c>
      <c r="H14" s="45" t="s">
        <v>7</v>
      </c>
      <c r="I14" s="6"/>
      <c r="J14" s="3"/>
    </row>
    <row r="15" spans="1:253" ht="48" customHeight="1" thickBot="1">
      <c r="B15" s="82" t="s">
        <v>44</v>
      </c>
      <c r="C15" s="32" t="s">
        <v>18</v>
      </c>
      <c r="D15" s="202"/>
      <c r="E15" s="327">
        <v>4.4000000000000004</v>
      </c>
      <c r="F15" s="33" t="s">
        <v>49</v>
      </c>
      <c r="G15" s="378"/>
      <c r="H15" s="90">
        <f t="shared" ref="H15:H16" si="0">E15*G15</f>
        <v>0</v>
      </c>
      <c r="I15" s="91" t="s">
        <v>9</v>
      </c>
      <c r="J15" s="3"/>
    </row>
    <row r="16" spans="1:253" ht="48" customHeight="1" thickBot="1">
      <c r="B16" s="82" t="s">
        <v>1010</v>
      </c>
      <c r="C16" s="32" t="s">
        <v>330</v>
      </c>
      <c r="D16" s="202"/>
      <c r="E16" s="327">
        <v>3.4</v>
      </c>
      <c r="F16" s="33" t="s">
        <v>17</v>
      </c>
      <c r="G16" s="89"/>
      <c r="H16" s="90">
        <f t="shared" si="0"/>
        <v>0</v>
      </c>
      <c r="I16" s="91" t="s">
        <v>9</v>
      </c>
      <c r="J16" s="3"/>
    </row>
    <row r="17" spans="1:253" ht="48" customHeight="1" thickBot="1">
      <c r="B17" s="125" t="s">
        <v>436</v>
      </c>
      <c r="C17" s="32" t="s">
        <v>282</v>
      </c>
      <c r="D17" s="202"/>
      <c r="E17" s="327">
        <v>2.8</v>
      </c>
      <c r="F17" s="33" t="s">
        <v>17</v>
      </c>
      <c r="G17" s="89"/>
      <c r="H17" s="90">
        <f>E17*G17</f>
        <v>0</v>
      </c>
      <c r="I17" s="91" t="s">
        <v>9</v>
      </c>
      <c r="J17" s="3"/>
    </row>
    <row r="18" spans="1:253" s="21" customFormat="1" ht="1.5" customHeight="1">
      <c r="A18" s="3"/>
      <c r="B18" s="25"/>
      <c r="C18" s="26"/>
      <c r="D18" s="192"/>
      <c r="E18" s="299"/>
      <c r="F18" s="3"/>
      <c r="G18" s="3"/>
      <c r="H18" s="3"/>
      <c r="I18" s="3"/>
      <c r="J18" s="3"/>
      <c r="IS18" s="3"/>
    </row>
    <row r="19" spans="1:253" s="21" customFormat="1" ht="17.25" customHeight="1">
      <c r="A19" s="3"/>
      <c r="B19" s="355"/>
      <c r="C19" s="354"/>
      <c r="D19" s="354"/>
      <c r="E19" s="304"/>
      <c r="F19" s="354"/>
      <c r="G19" s="354"/>
      <c r="H19" s="354"/>
      <c r="I19" s="354"/>
      <c r="J19" s="3"/>
      <c r="IS19" s="3"/>
    </row>
    <row r="20" spans="1:253" ht="9" customHeight="1" thickBot="1">
      <c r="B20" s="3"/>
      <c r="C20" s="3"/>
      <c r="D20" s="192"/>
      <c r="E20" s="299"/>
      <c r="F20" s="3"/>
      <c r="G20" s="3"/>
      <c r="H20" s="3"/>
      <c r="I20" s="3"/>
      <c r="J20" s="36"/>
    </row>
    <row r="21" spans="1:253" ht="27" customHeight="1" thickBot="1">
      <c r="B21" s="780" t="s">
        <v>19</v>
      </c>
      <c r="C21" s="781"/>
      <c r="D21" s="782"/>
      <c r="E21" s="299"/>
      <c r="F21" s="3"/>
      <c r="G21" s="3"/>
      <c r="H21" s="3"/>
      <c r="I21" s="3"/>
      <c r="J21" s="3"/>
    </row>
    <row r="22" spans="1:253" ht="21.75" customHeight="1">
      <c r="B22" s="48" t="s">
        <v>3</v>
      </c>
      <c r="C22" s="49" t="s">
        <v>4</v>
      </c>
      <c r="D22" s="195"/>
      <c r="E22" s="705" t="s">
        <v>5</v>
      </c>
      <c r="F22" s="751"/>
      <c r="G22" s="44" t="s">
        <v>6</v>
      </c>
      <c r="H22" s="45" t="s">
        <v>7</v>
      </c>
      <c r="I22" s="6"/>
      <c r="J22" s="3"/>
    </row>
    <row r="23" spans="1:253" ht="37.5" customHeight="1" thickBot="1">
      <c r="B23" s="32" t="s">
        <v>51</v>
      </c>
      <c r="C23" s="32" t="s">
        <v>18</v>
      </c>
      <c r="D23" s="202"/>
      <c r="E23" s="327">
        <v>5.6</v>
      </c>
      <c r="F23" s="33" t="s">
        <v>49</v>
      </c>
      <c r="G23" s="378"/>
      <c r="H23" s="90">
        <f t="shared" ref="H23:H33" si="1">E23*G23</f>
        <v>0</v>
      </c>
      <c r="I23" s="33" t="s">
        <v>9</v>
      </c>
      <c r="J23" s="3"/>
    </row>
    <row r="24" spans="1:253" ht="37.5" customHeight="1" thickBot="1">
      <c r="B24" s="32" t="s">
        <v>104</v>
      </c>
      <c r="C24" s="32" t="s">
        <v>18</v>
      </c>
      <c r="D24" s="202"/>
      <c r="E24" s="327">
        <v>4.9000000000000004</v>
      </c>
      <c r="F24" s="33" t="s">
        <v>49</v>
      </c>
      <c r="G24" s="378"/>
      <c r="H24" s="90">
        <f t="shared" si="1"/>
        <v>0</v>
      </c>
      <c r="I24" s="33" t="s">
        <v>9</v>
      </c>
      <c r="J24" s="3"/>
    </row>
    <row r="25" spans="1:253" ht="37.5" customHeight="1" thickBot="1">
      <c r="B25" s="32" t="s">
        <v>437</v>
      </c>
      <c r="C25" s="32" t="s">
        <v>282</v>
      </c>
      <c r="D25" s="202"/>
      <c r="E25" s="327">
        <v>3.1</v>
      </c>
      <c r="F25" s="33" t="s">
        <v>17</v>
      </c>
      <c r="G25" s="378"/>
      <c r="H25" s="90">
        <f t="shared" si="1"/>
        <v>0</v>
      </c>
      <c r="I25" s="33" t="s">
        <v>9</v>
      </c>
      <c r="J25" s="3"/>
    </row>
    <row r="26" spans="1:253" ht="37.5" customHeight="1" thickBot="1">
      <c r="B26" s="32" t="s">
        <v>438</v>
      </c>
      <c r="C26" s="32" t="s">
        <v>282</v>
      </c>
      <c r="D26" s="202"/>
      <c r="E26" s="327">
        <v>3</v>
      </c>
      <c r="F26" s="33" t="s">
        <v>17</v>
      </c>
      <c r="G26" s="378"/>
      <c r="H26" s="90">
        <f t="shared" si="1"/>
        <v>0</v>
      </c>
      <c r="I26" s="33" t="s">
        <v>9</v>
      </c>
      <c r="J26" s="3"/>
    </row>
    <row r="27" spans="1:253" ht="37.5" customHeight="1" thickBot="1">
      <c r="B27" s="32" t="s">
        <v>45</v>
      </c>
      <c r="C27" s="32" t="s">
        <v>18</v>
      </c>
      <c r="D27" s="202"/>
      <c r="E27" s="327">
        <v>6.6</v>
      </c>
      <c r="F27" s="33" t="s">
        <v>49</v>
      </c>
      <c r="G27" s="378"/>
      <c r="H27" s="90">
        <f t="shared" si="1"/>
        <v>0</v>
      </c>
      <c r="I27" s="33" t="s">
        <v>9</v>
      </c>
      <c r="J27" s="3"/>
    </row>
    <row r="28" spans="1:253" ht="37.5" customHeight="1" thickBot="1">
      <c r="B28" s="32" t="s">
        <v>1007</v>
      </c>
      <c r="C28" s="32" t="s">
        <v>18</v>
      </c>
      <c r="D28" s="202"/>
      <c r="E28" s="327" t="s">
        <v>1008</v>
      </c>
      <c r="F28" s="33" t="s">
        <v>49</v>
      </c>
      <c r="G28" s="378"/>
      <c r="H28" s="90">
        <f t="shared" si="1"/>
        <v>0</v>
      </c>
      <c r="I28" s="33" t="s">
        <v>9</v>
      </c>
      <c r="J28" s="3"/>
    </row>
    <row r="29" spans="1:253" ht="37.5" customHeight="1" thickBot="1">
      <c r="B29" s="32" t="s">
        <v>150</v>
      </c>
      <c r="C29" s="32" t="s">
        <v>18</v>
      </c>
      <c r="D29" s="202"/>
      <c r="E29" s="327" t="s">
        <v>916</v>
      </c>
      <c r="F29" s="33" t="s">
        <v>49</v>
      </c>
      <c r="G29" s="378"/>
      <c r="H29" s="90">
        <f t="shared" si="1"/>
        <v>0</v>
      </c>
      <c r="I29" s="33" t="s">
        <v>9</v>
      </c>
      <c r="J29" s="3"/>
    </row>
    <row r="30" spans="1:253" ht="37.5" customHeight="1" thickBot="1">
      <c r="B30" s="32" t="s">
        <v>1005</v>
      </c>
      <c r="C30" s="32" t="s">
        <v>18</v>
      </c>
      <c r="D30" s="202"/>
      <c r="E30" s="327">
        <v>4.0999999999999996</v>
      </c>
      <c r="F30" s="33" t="s">
        <v>20</v>
      </c>
      <c r="G30" s="378"/>
      <c r="H30" s="90">
        <f t="shared" si="1"/>
        <v>0</v>
      </c>
      <c r="I30" s="33" t="s">
        <v>9</v>
      </c>
      <c r="J30" s="3"/>
    </row>
    <row r="31" spans="1:253" ht="37.5" customHeight="1" thickBot="1">
      <c r="B31" s="32" t="s">
        <v>1006</v>
      </c>
      <c r="C31" s="32" t="s">
        <v>18</v>
      </c>
      <c r="D31" s="202"/>
      <c r="E31" s="327">
        <v>5.0999999999999996</v>
      </c>
      <c r="F31" s="33" t="s">
        <v>20</v>
      </c>
      <c r="G31" s="378"/>
      <c r="H31" s="90">
        <f t="shared" si="1"/>
        <v>0</v>
      </c>
      <c r="I31" s="33" t="s">
        <v>9</v>
      </c>
      <c r="J31" s="3"/>
    </row>
    <row r="32" spans="1:253" ht="37.5" customHeight="1" thickBot="1">
      <c r="B32" s="32" t="s">
        <v>744</v>
      </c>
      <c r="C32" s="32" t="s">
        <v>18</v>
      </c>
      <c r="D32" s="202"/>
      <c r="E32" s="327">
        <v>4.3</v>
      </c>
      <c r="F32" s="33" t="s">
        <v>49</v>
      </c>
      <c r="G32" s="378"/>
      <c r="H32" s="90">
        <f t="shared" si="1"/>
        <v>0</v>
      </c>
      <c r="I32" s="33" t="s">
        <v>9</v>
      </c>
      <c r="J32" s="3"/>
    </row>
    <row r="33" spans="1:253" ht="37.5" customHeight="1" thickBot="1">
      <c r="B33" s="32" t="s">
        <v>491</v>
      </c>
      <c r="C33" s="32" t="s">
        <v>330</v>
      </c>
      <c r="D33" s="202"/>
      <c r="E33" s="327">
        <v>2.9</v>
      </c>
      <c r="F33" s="33" t="s">
        <v>17</v>
      </c>
      <c r="G33" s="378"/>
      <c r="H33" s="90">
        <f t="shared" si="1"/>
        <v>0</v>
      </c>
      <c r="I33" s="33" t="s">
        <v>9</v>
      </c>
      <c r="J33" s="3"/>
    </row>
    <row r="34" spans="1:253" s="51" customFormat="1" ht="15.75" thickBot="1">
      <c r="A34" s="778"/>
      <c r="B34" s="779"/>
      <c r="C34" s="779"/>
      <c r="D34" s="779"/>
      <c r="E34" s="779"/>
      <c r="F34" s="779"/>
      <c r="G34" s="779"/>
      <c r="H34" s="779"/>
      <c r="I34" s="779"/>
      <c r="J34" s="779"/>
      <c r="IS34" s="84"/>
    </row>
    <row r="35" spans="1:253" s="21" customFormat="1" ht="25.5" customHeight="1" thickBot="1">
      <c r="A35" s="3"/>
      <c r="B35" s="719" t="s">
        <v>113</v>
      </c>
      <c r="C35" s="736"/>
      <c r="D35" s="354"/>
      <c r="E35" s="304"/>
      <c r="F35" s="354"/>
      <c r="G35" s="354"/>
      <c r="H35" s="354"/>
      <c r="I35" s="354"/>
      <c r="J35" s="3"/>
      <c r="IS35" s="3"/>
    </row>
    <row r="36" spans="1:253" ht="20.25" customHeight="1">
      <c r="B36" s="48" t="s">
        <v>3</v>
      </c>
      <c r="C36" s="49" t="s">
        <v>4</v>
      </c>
      <c r="D36" s="195"/>
      <c r="E36" s="705" t="s">
        <v>5</v>
      </c>
      <c r="F36" s="751"/>
      <c r="G36" s="44" t="s">
        <v>6</v>
      </c>
      <c r="H36" s="45" t="s">
        <v>7</v>
      </c>
      <c r="I36" s="6"/>
      <c r="J36" s="3"/>
    </row>
    <row r="37" spans="1:253" ht="48" customHeight="1" thickBot="1">
      <c r="B37" s="30" t="s">
        <v>116</v>
      </c>
      <c r="C37" s="28" t="s">
        <v>117</v>
      </c>
      <c r="D37" s="203"/>
      <c r="E37" s="393">
        <v>11.2</v>
      </c>
      <c r="F37" s="20" t="s">
        <v>115</v>
      </c>
      <c r="G37" s="378"/>
      <c r="H37" s="20">
        <f>E37*G37</f>
        <v>0</v>
      </c>
      <c r="I37" s="19" t="s">
        <v>9</v>
      </c>
      <c r="J37" s="3"/>
    </row>
    <row r="38" spans="1:253" ht="48" customHeight="1" thickBot="1">
      <c r="B38" s="30" t="s">
        <v>114</v>
      </c>
      <c r="C38" s="28" t="s">
        <v>117</v>
      </c>
      <c r="D38" s="203"/>
      <c r="E38" s="393">
        <v>11.2</v>
      </c>
      <c r="F38" s="20" t="s">
        <v>115</v>
      </c>
      <c r="G38" s="89"/>
      <c r="H38" s="20">
        <f>E38*G38</f>
        <v>0</v>
      </c>
      <c r="I38" s="19" t="s">
        <v>9</v>
      </c>
      <c r="J38" s="3"/>
    </row>
    <row r="39" spans="1:253" s="21" customFormat="1" ht="17.25" customHeight="1" thickBot="1">
      <c r="A39" s="3"/>
      <c r="B39" s="772"/>
      <c r="C39" s="773"/>
      <c r="D39" s="773"/>
      <c r="E39" s="773"/>
      <c r="F39" s="773"/>
      <c r="G39" s="773"/>
      <c r="H39" s="773"/>
      <c r="I39" s="773"/>
      <c r="J39" s="3"/>
      <c r="IS39" s="3"/>
    </row>
    <row r="40" spans="1:253" ht="15.75" thickBot="1">
      <c r="B40" s="418"/>
      <c r="C40" s="415"/>
      <c r="D40" s="415"/>
      <c r="E40" s="415"/>
      <c r="F40" s="415"/>
      <c r="G40" s="415"/>
      <c r="H40" s="415"/>
      <c r="I40" s="419"/>
    </row>
    <row r="41" spans="1:253" ht="21" thickBot="1">
      <c r="B41" s="35" t="s">
        <v>13</v>
      </c>
      <c r="C41" s="134"/>
      <c r="D41" s="3"/>
      <c r="E41" s="299"/>
      <c r="F41" s="3"/>
      <c r="G41" s="3"/>
      <c r="H41" s="3"/>
      <c r="I41" s="15"/>
      <c r="J41" s="3"/>
    </row>
    <row r="42" spans="1:253" s="31" customFormat="1" ht="19.5" thickBot="1">
      <c r="A42" s="3"/>
      <c r="B42" s="135" t="s">
        <v>28</v>
      </c>
      <c r="C42" s="7"/>
      <c r="D42" s="7"/>
      <c r="E42" s="308"/>
      <c r="F42" s="7"/>
      <c r="G42" s="10"/>
      <c r="H42" s="76">
        <f>SUM(H8:H38)</f>
        <v>0</v>
      </c>
      <c r="I42" s="9" t="s">
        <v>9</v>
      </c>
      <c r="J42" s="40"/>
      <c r="IS42" s="3"/>
    </row>
    <row r="43" spans="1:253" ht="15.75" thickBot="1">
      <c r="B43" s="420"/>
      <c r="C43" s="421"/>
      <c r="D43" s="421"/>
      <c r="E43" s="421"/>
      <c r="F43" s="421"/>
      <c r="G43" s="421"/>
      <c r="H43" s="421"/>
      <c r="I43" s="422"/>
    </row>
    <row r="44" spans="1:253">
      <c r="B44" s="150"/>
      <c r="C44" s="150"/>
      <c r="D44" s="150"/>
      <c r="E44" s="150"/>
      <c r="F44" s="150"/>
      <c r="G44" s="150"/>
      <c r="H44" s="150"/>
      <c r="I44" s="150"/>
    </row>
    <row r="45" spans="1:253" ht="15" customHeight="1">
      <c r="B45" s="3"/>
      <c r="C45" s="3"/>
      <c r="D45" s="3"/>
      <c r="E45" s="299"/>
      <c r="F45" s="3"/>
      <c r="G45" s="3"/>
      <c r="H45" s="3"/>
      <c r="I45" s="3"/>
      <c r="J45" s="3"/>
    </row>
    <row r="46" spans="1:253" ht="18" customHeight="1"/>
    <row r="47" spans="1:253" hidden="1"/>
    <row r="48" spans="1:253" hidden="1"/>
    <row r="49" spans="1:253" hidden="1"/>
    <row r="50" spans="1:253" hidden="1"/>
    <row r="51" spans="1:253" hidden="1"/>
    <row r="52" spans="1:253" hidden="1"/>
    <row r="53" spans="1:253" hidden="1"/>
    <row r="54" spans="1:253" hidden="1"/>
    <row r="55" spans="1:253" hidden="1"/>
    <row r="56" spans="1:253" hidden="1"/>
    <row r="57" spans="1:253" hidden="1">
      <c r="A57" s="11"/>
      <c r="B57" s="11"/>
      <c r="C57" s="11"/>
      <c r="D57" s="208"/>
      <c r="E57" s="310"/>
      <c r="F57" s="11"/>
      <c r="G57" s="11"/>
      <c r="H57" s="11"/>
      <c r="I57" s="11"/>
      <c r="J57" s="11"/>
      <c r="IS57" s="11"/>
    </row>
    <row r="58" spans="1:253" hidden="1">
      <c r="A58" s="11"/>
      <c r="B58" s="11"/>
      <c r="C58" s="11"/>
      <c r="D58" s="208"/>
      <c r="E58" s="310"/>
      <c r="F58" s="11"/>
      <c r="G58" s="11"/>
      <c r="H58" s="11"/>
      <c r="I58" s="11"/>
      <c r="J58" s="11"/>
      <c r="IS58" s="11"/>
    </row>
    <row r="59" spans="1:253" hidden="1">
      <c r="A59" s="11"/>
      <c r="B59" s="11"/>
      <c r="C59" s="11"/>
      <c r="D59" s="208"/>
      <c r="E59" s="310"/>
      <c r="F59" s="11"/>
      <c r="G59" s="11"/>
      <c r="H59" s="11"/>
      <c r="I59" s="11"/>
      <c r="J59" s="11"/>
      <c r="IS59" s="11"/>
    </row>
    <row r="60" spans="1:253" hidden="1">
      <c r="A60" s="11"/>
      <c r="B60" s="11"/>
      <c r="C60" s="11"/>
      <c r="D60" s="208"/>
      <c r="E60" s="310"/>
      <c r="F60" s="11"/>
      <c r="G60" s="11"/>
      <c r="H60" s="11"/>
      <c r="I60" s="11"/>
      <c r="J60" s="11"/>
      <c r="IS60" s="11"/>
    </row>
    <row r="61" spans="1:253" hidden="1">
      <c r="A61" s="11"/>
      <c r="B61" s="11"/>
      <c r="C61" s="11"/>
      <c r="D61" s="208"/>
      <c r="E61" s="310"/>
      <c r="F61" s="11"/>
      <c r="G61" s="11"/>
      <c r="H61" s="11"/>
      <c r="I61" s="11"/>
      <c r="J61" s="11"/>
      <c r="IS61" s="11"/>
    </row>
    <row r="62" spans="1:253" hidden="1">
      <c r="A62" s="11"/>
      <c r="B62" s="11"/>
      <c r="C62" s="11"/>
      <c r="D62" s="208"/>
      <c r="E62" s="310"/>
      <c r="F62" s="11"/>
      <c r="G62" s="11"/>
      <c r="H62" s="11"/>
      <c r="I62" s="11"/>
      <c r="J62" s="11"/>
      <c r="IS62" s="11"/>
    </row>
    <row r="63" spans="1:253" hidden="1">
      <c r="A63" s="11"/>
      <c r="B63" s="11"/>
      <c r="C63" s="11"/>
      <c r="D63" s="208"/>
      <c r="E63" s="310"/>
      <c r="F63" s="11"/>
      <c r="G63" s="11"/>
      <c r="H63" s="11"/>
      <c r="I63" s="11"/>
      <c r="J63" s="11"/>
      <c r="IS63" s="11"/>
    </row>
    <row r="64" spans="1:253" hidden="1">
      <c r="A64" s="11"/>
      <c r="B64" s="11"/>
      <c r="C64" s="11"/>
      <c r="D64" s="208"/>
      <c r="E64" s="310"/>
      <c r="F64" s="11"/>
      <c r="G64" s="11"/>
      <c r="H64" s="11"/>
      <c r="I64" s="11"/>
      <c r="J64" s="11"/>
      <c r="IS64" s="11"/>
    </row>
    <row r="65" spans="1:253" hidden="1">
      <c r="A65" s="11"/>
      <c r="B65" s="11"/>
      <c r="C65" s="11"/>
      <c r="D65" s="208"/>
      <c r="E65" s="310"/>
      <c r="F65" s="11"/>
      <c r="G65" s="11"/>
      <c r="H65" s="11"/>
      <c r="I65" s="11"/>
      <c r="J65" s="11"/>
      <c r="IS65" s="11"/>
    </row>
    <row r="66" spans="1:253" hidden="1">
      <c r="A66" s="11"/>
      <c r="B66" s="11"/>
      <c r="C66" s="11"/>
      <c r="D66" s="208"/>
      <c r="E66" s="310"/>
      <c r="F66" s="11"/>
      <c r="G66" s="11"/>
      <c r="H66" s="11"/>
      <c r="I66" s="11"/>
      <c r="J66" s="11"/>
      <c r="IS66" s="11"/>
    </row>
    <row r="67" spans="1:253" hidden="1">
      <c r="A67" s="11"/>
      <c r="B67" s="11"/>
      <c r="C67" s="11"/>
      <c r="D67" s="208"/>
      <c r="E67" s="310"/>
      <c r="F67" s="11"/>
      <c r="G67" s="11"/>
      <c r="H67" s="11"/>
      <c r="I67" s="11"/>
      <c r="J67" s="11"/>
      <c r="IS67" s="11"/>
    </row>
    <row r="68" spans="1:253" hidden="1">
      <c r="A68" s="11"/>
      <c r="B68" s="11"/>
      <c r="C68" s="11"/>
      <c r="D68" s="208"/>
      <c r="E68" s="310"/>
      <c r="F68" s="11"/>
      <c r="G68" s="11"/>
      <c r="H68" s="11"/>
      <c r="I68" s="11"/>
      <c r="J68" s="11"/>
      <c r="IS68" s="11"/>
    </row>
    <row r="69" spans="1:253" hidden="1">
      <c r="A69" s="11"/>
      <c r="B69" s="11"/>
      <c r="C69" s="11"/>
      <c r="D69" s="208"/>
      <c r="E69" s="310"/>
      <c r="F69" s="11"/>
      <c r="G69" s="11"/>
      <c r="H69" s="11"/>
      <c r="I69" s="11"/>
      <c r="J69" s="11"/>
      <c r="IS69" s="11"/>
    </row>
    <row r="70" spans="1:253" hidden="1">
      <c r="A70" s="11"/>
      <c r="B70" s="11"/>
      <c r="C70" s="11"/>
      <c r="D70" s="208"/>
      <c r="E70" s="310"/>
      <c r="F70" s="11"/>
      <c r="G70" s="11"/>
      <c r="H70" s="11"/>
      <c r="I70" s="11"/>
      <c r="J70" s="11"/>
      <c r="IS70" s="11"/>
    </row>
    <row r="71" spans="1:253" hidden="1">
      <c r="A71" s="11"/>
      <c r="B71" s="11"/>
      <c r="C71" s="11"/>
      <c r="D71" s="208"/>
      <c r="E71" s="310"/>
      <c r="F71" s="11"/>
      <c r="G71" s="11"/>
      <c r="H71" s="11"/>
      <c r="I71" s="11"/>
      <c r="J71" s="11"/>
      <c r="IS71" s="11"/>
    </row>
    <row r="72" spans="1:253" hidden="1">
      <c r="A72" s="11"/>
      <c r="B72" s="11"/>
      <c r="C72" s="11"/>
      <c r="D72" s="208"/>
      <c r="E72" s="310"/>
      <c r="F72" s="11"/>
      <c r="G72" s="11"/>
      <c r="H72" s="11"/>
      <c r="I72" s="11"/>
      <c r="J72" s="11"/>
      <c r="IS72" s="11"/>
    </row>
    <row r="73" spans="1:253" hidden="1">
      <c r="A73" s="11"/>
      <c r="B73" s="11"/>
      <c r="C73" s="11"/>
      <c r="D73" s="208"/>
      <c r="E73" s="310"/>
      <c r="F73" s="11"/>
      <c r="G73" s="11"/>
      <c r="H73" s="11"/>
      <c r="I73" s="11"/>
      <c r="J73" s="11"/>
      <c r="IS73" s="11"/>
    </row>
    <row r="74" spans="1:253" ht="15.95" customHeight="1">
      <c r="A74" s="11"/>
      <c r="B74" s="11"/>
      <c r="C74" s="11"/>
      <c r="D74" s="208"/>
      <c r="E74" s="310"/>
      <c r="F74" s="11"/>
      <c r="G74" s="11"/>
      <c r="H74" s="11"/>
      <c r="I74" s="11"/>
      <c r="J74" s="11"/>
      <c r="IS74" s="11"/>
    </row>
  </sheetData>
  <mergeCells count="10">
    <mergeCell ref="C2:G2"/>
    <mergeCell ref="B39:I39"/>
    <mergeCell ref="E22:F22"/>
    <mergeCell ref="A34:J34"/>
    <mergeCell ref="B35:C35"/>
    <mergeCell ref="E36:F36"/>
    <mergeCell ref="B21:D21"/>
    <mergeCell ref="B13:D13"/>
    <mergeCell ref="E14:F14"/>
    <mergeCell ref="F4:H4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rowBreaks count="1" manualBreakCount="1">
    <brk id="39" max="16383" man="1"/>
  </rowBreaks>
  <colBreaks count="1" manualBreakCount="1">
    <brk id="9" max="1048575" man="1"/>
  </colBreaks>
  <ignoredErrors>
    <ignoredError sqref="E28:E29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9" tint="-0.249977111117893"/>
  </sheetPr>
  <dimension ref="A1:IU70"/>
  <sheetViews>
    <sheetView zoomScale="85" zoomScaleNormal="85" zoomScaleSheetLayoutView="85" workbookViewId="0">
      <selection activeCell="B5" sqref="B5"/>
    </sheetView>
  </sheetViews>
  <sheetFormatPr baseColWidth="10" defaultColWidth="0" defaultRowHeight="15"/>
  <cols>
    <col min="1" max="1" width="0.42578125" style="3" customWidth="1"/>
    <col min="2" max="2" width="43.5703125" style="1" customWidth="1"/>
    <col min="3" max="3" width="23" style="1" customWidth="1"/>
    <col min="4" max="4" width="12.85546875" style="193" customWidth="1"/>
    <col min="5" max="5" width="8.85546875" style="309" customWidth="1"/>
    <col min="6" max="6" width="10.85546875" style="1" customWidth="1"/>
    <col min="7" max="7" width="11.7109375" style="1" customWidth="1"/>
    <col min="8" max="8" width="9.57031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191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576"/>
      <c r="I2" s="2"/>
      <c r="J2" s="2"/>
      <c r="IS2" s="11"/>
    </row>
    <row r="3" spans="1:253">
      <c r="B3" s="2"/>
      <c r="C3" s="576"/>
      <c r="D3" s="577"/>
      <c r="E3" s="578"/>
      <c r="F3" s="576"/>
      <c r="G3" s="576"/>
      <c r="H3" s="576"/>
      <c r="I3" s="2"/>
      <c r="J3" s="2"/>
    </row>
    <row r="4" spans="1:253" ht="24" customHeight="1">
      <c r="B4" s="2"/>
      <c r="C4" s="576"/>
      <c r="D4" s="577"/>
      <c r="E4" s="578"/>
      <c r="F4" s="723" t="s">
        <v>1</v>
      </c>
      <c r="G4" s="723"/>
      <c r="H4" s="723"/>
      <c r="I4" s="2"/>
      <c r="J4" s="2"/>
    </row>
    <row r="5" spans="1:253">
      <c r="B5" s="2"/>
      <c r="C5" s="2"/>
      <c r="D5" s="191"/>
      <c r="E5" s="298"/>
      <c r="F5" s="2"/>
      <c r="G5" s="2"/>
      <c r="H5" s="2"/>
      <c r="I5" s="2"/>
      <c r="J5" s="2"/>
    </row>
    <row r="6" spans="1:253">
      <c r="B6" s="2"/>
      <c r="C6" s="2"/>
      <c r="D6" s="191"/>
      <c r="E6" s="298"/>
      <c r="F6" s="2"/>
      <c r="G6" s="2"/>
      <c r="H6" s="2"/>
      <c r="I6" s="2"/>
      <c r="J6" s="2"/>
      <c r="IS6" s="11"/>
    </row>
    <row r="7" spans="1:253">
      <c r="B7" s="3"/>
      <c r="C7" s="3"/>
      <c r="D7" s="192"/>
      <c r="E7" s="299"/>
      <c r="F7" s="3"/>
      <c r="G7" s="3"/>
      <c r="H7" s="3"/>
      <c r="I7" s="3"/>
      <c r="J7" s="3"/>
    </row>
    <row r="8" spans="1:253">
      <c r="B8" s="3"/>
      <c r="C8" s="3"/>
      <c r="D8" s="192"/>
      <c r="E8" s="299"/>
      <c r="F8" s="3"/>
      <c r="G8" s="3"/>
      <c r="H8" s="3"/>
      <c r="I8" s="3"/>
      <c r="J8" s="3"/>
    </row>
    <row r="9" spans="1:253">
      <c r="B9" s="3"/>
      <c r="C9" s="3"/>
      <c r="D9" s="192"/>
      <c r="E9" s="299"/>
      <c r="F9" s="3"/>
      <c r="G9" s="3"/>
      <c r="H9" s="3"/>
      <c r="I9" s="3"/>
      <c r="J9" s="3"/>
    </row>
    <row r="10" spans="1:253">
      <c r="B10" s="3"/>
      <c r="C10" s="3"/>
      <c r="D10" s="192"/>
      <c r="E10" s="299"/>
      <c r="F10" s="3"/>
      <c r="G10" s="3"/>
      <c r="H10" s="3"/>
      <c r="I10" s="3"/>
      <c r="J10" s="3"/>
    </row>
    <row r="11" spans="1:253">
      <c r="B11" s="103"/>
      <c r="C11" s="3"/>
      <c r="D11" s="192"/>
      <c r="E11" s="299"/>
      <c r="F11" s="3"/>
      <c r="G11" s="3"/>
      <c r="H11" s="3"/>
      <c r="I11" s="3"/>
      <c r="J11" s="3"/>
    </row>
    <row r="12" spans="1:253" s="51" customFormat="1">
      <c r="A12" s="353"/>
      <c r="B12" s="353"/>
      <c r="C12" s="353"/>
      <c r="D12" s="353"/>
      <c r="E12" s="305"/>
      <c r="F12" s="353"/>
      <c r="G12" s="353"/>
      <c r="H12" s="353"/>
      <c r="I12" s="353"/>
      <c r="J12" s="353"/>
      <c r="IS12" s="84"/>
    </row>
    <row r="13" spans="1:253" s="51" customFormat="1" ht="21" thickBot="1">
      <c r="A13" s="353"/>
      <c r="B13" s="783" t="s">
        <v>383</v>
      </c>
      <c r="C13" s="783"/>
      <c r="D13" s="783"/>
      <c r="E13" s="305"/>
      <c r="F13" s="353"/>
      <c r="G13" s="353"/>
      <c r="H13" s="353"/>
      <c r="I13" s="353"/>
      <c r="J13" s="353"/>
      <c r="IS13" s="84"/>
    </row>
    <row r="14" spans="1:253" s="236" customFormat="1" ht="19.5" customHeight="1" thickBot="1">
      <c r="A14" s="235"/>
      <c r="B14" s="237" t="s">
        <v>3</v>
      </c>
      <c r="C14" s="237" t="s">
        <v>4</v>
      </c>
      <c r="D14" s="237"/>
      <c r="E14" s="306" t="s">
        <v>5</v>
      </c>
      <c r="F14" s="240"/>
      <c r="G14" s="78" t="s">
        <v>6</v>
      </c>
      <c r="H14" s="239" t="s">
        <v>7</v>
      </c>
      <c r="I14" s="240"/>
      <c r="J14" s="235"/>
      <c r="IS14" s="235"/>
    </row>
    <row r="15" spans="1:253" s="238" customFormat="1" ht="34.5" customHeight="1" thickBot="1">
      <c r="B15" s="241" t="s">
        <v>384</v>
      </c>
      <c r="C15" s="242" t="s">
        <v>385</v>
      </c>
      <c r="D15" s="246"/>
      <c r="E15" s="553">
        <v>2.8</v>
      </c>
      <c r="F15" s="244" t="s">
        <v>17</v>
      </c>
      <c r="G15" s="454"/>
      <c r="H15" s="320">
        <f>E15*G15</f>
        <v>0</v>
      </c>
      <c r="I15" s="243" t="s">
        <v>9</v>
      </c>
    </row>
    <row r="16" spans="1:253" s="238" customFormat="1" ht="31.5" customHeight="1" thickBot="1">
      <c r="B16" s="241" t="s">
        <v>386</v>
      </c>
      <c r="C16" s="242" t="s">
        <v>385</v>
      </c>
      <c r="D16" s="246"/>
      <c r="E16" s="553">
        <v>2.8</v>
      </c>
      <c r="F16" s="244" t="s">
        <v>17</v>
      </c>
      <c r="G16" s="454"/>
      <c r="H16" s="320">
        <f t="shared" ref="H16:H26" si="0">E16*G16</f>
        <v>0</v>
      </c>
      <c r="I16" s="243" t="s">
        <v>9</v>
      </c>
    </row>
    <row r="17" spans="1:253" s="238" customFormat="1" ht="28.5" customHeight="1" thickBot="1">
      <c r="B17" s="241" t="s">
        <v>387</v>
      </c>
      <c r="C17" s="242" t="s">
        <v>385</v>
      </c>
      <c r="D17" s="246"/>
      <c r="E17" s="553">
        <v>2.8</v>
      </c>
      <c r="F17" s="245" t="s">
        <v>17</v>
      </c>
      <c r="G17" s="454"/>
      <c r="H17" s="320">
        <f t="shared" si="0"/>
        <v>0</v>
      </c>
      <c r="I17" s="243" t="s">
        <v>9</v>
      </c>
    </row>
    <row r="18" spans="1:253" s="238" customFormat="1" ht="28.5" customHeight="1" thickBot="1">
      <c r="B18" s="241" t="s">
        <v>388</v>
      </c>
      <c r="C18" s="242" t="s">
        <v>385</v>
      </c>
      <c r="D18" s="246"/>
      <c r="E18" s="553">
        <v>2.9</v>
      </c>
      <c r="F18" s="244" t="s">
        <v>17</v>
      </c>
      <c r="G18" s="454"/>
      <c r="H18" s="320">
        <f t="shared" si="0"/>
        <v>0</v>
      </c>
      <c r="I18" s="243" t="s">
        <v>9</v>
      </c>
    </row>
    <row r="19" spans="1:253" s="238" customFormat="1" ht="30.75" customHeight="1" thickBot="1">
      <c r="B19" s="241" t="s">
        <v>389</v>
      </c>
      <c r="C19" s="242" t="s">
        <v>385</v>
      </c>
      <c r="D19" s="246"/>
      <c r="E19" s="553">
        <v>1.9</v>
      </c>
      <c r="F19" s="244" t="s">
        <v>17</v>
      </c>
      <c r="G19" s="454"/>
      <c r="H19" s="320">
        <f t="shared" si="0"/>
        <v>0</v>
      </c>
      <c r="I19" s="243" t="s">
        <v>9</v>
      </c>
    </row>
    <row r="20" spans="1:253" s="238" customFormat="1" ht="31.5" customHeight="1" thickBot="1">
      <c r="B20" s="241" t="s">
        <v>390</v>
      </c>
      <c r="C20" s="242" t="s">
        <v>385</v>
      </c>
      <c r="D20" s="246"/>
      <c r="E20" s="553">
        <v>1.9</v>
      </c>
      <c r="F20" s="245" t="s">
        <v>17</v>
      </c>
      <c r="G20" s="454"/>
      <c r="H20" s="320">
        <f t="shared" si="0"/>
        <v>0</v>
      </c>
      <c r="I20" s="243" t="s">
        <v>9</v>
      </c>
    </row>
    <row r="21" spans="1:253" s="238" customFormat="1" ht="31.5" customHeight="1" thickBot="1">
      <c r="B21" s="241" t="s">
        <v>391</v>
      </c>
      <c r="C21" s="242" t="s">
        <v>385</v>
      </c>
      <c r="D21" s="246"/>
      <c r="E21" s="553">
        <v>1.9</v>
      </c>
      <c r="F21" s="245" t="s">
        <v>17</v>
      </c>
      <c r="G21" s="454"/>
      <c r="H21" s="320">
        <f t="shared" si="0"/>
        <v>0</v>
      </c>
      <c r="I21" s="243" t="s">
        <v>9</v>
      </c>
    </row>
    <row r="22" spans="1:253" s="238" customFormat="1" ht="34.5" customHeight="1" thickBot="1">
      <c r="B22" s="241" t="s">
        <v>392</v>
      </c>
      <c r="C22" s="242" t="s">
        <v>385</v>
      </c>
      <c r="D22" s="246"/>
      <c r="E22" s="553">
        <v>1.9</v>
      </c>
      <c r="F22" s="245" t="s">
        <v>17</v>
      </c>
      <c r="G22" s="454"/>
      <c r="H22" s="320">
        <f t="shared" si="0"/>
        <v>0</v>
      </c>
      <c r="I22" s="243" t="s">
        <v>9</v>
      </c>
    </row>
    <row r="23" spans="1:253" s="238" customFormat="1" ht="33.75" customHeight="1" thickBot="1">
      <c r="B23" s="241" t="s">
        <v>393</v>
      </c>
      <c r="C23" s="242" t="s">
        <v>385</v>
      </c>
      <c r="D23" s="246"/>
      <c r="E23" s="553">
        <v>1.9</v>
      </c>
      <c r="F23" s="245" t="s">
        <v>17</v>
      </c>
      <c r="G23" s="454"/>
      <c r="H23" s="320">
        <f t="shared" si="0"/>
        <v>0</v>
      </c>
      <c r="I23" s="243" t="s">
        <v>9</v>
      </c>
    </row>
    <row r="24" spans="1:253" s="238" customFormat="1" ht="36.75" customHeight="1" thickBot="1">
      <c r="B24" s="241" t="s">
        <v>394</v>
      </c>
      <c r="C24" s="242" t="s">
        <v>385</v>
      </c>
      <c r="D24" s="246"/>
      <c r="E24" s="553">
        <v>4.5999999999999996</v>
      </c>
      <c r="F24" s="245" t="s">
        <v>17</v>
      </c>
      <c r="G24" s="454"/>
      <c r="H24" s="320">
        <f t="shared" si="0"/>
        <v>0</v>
      </c>
      <c r="I24" s="243" t="s">
        <v>9</v>
      </c>
    </row>
    <row r="25" spans="1:253" s="238" customFormat="1" ht="33" customHeight="1" thickBot="1">
      <c r="B25" s="241" t="s">
        <v>395</v>
      </c>
      <c r="C25" s="242" t="s">
        <v>385</v>
      </c>
      <c r="D25" s="246"/>
      <c r="E25" s="553">
        <v>4.5999999999999996</v>
      </c>
      <c r="F25" s="245" t="s">
        <v>17</v>
      </c>
      <c r="G25" s="454"/>
      <c r="H25" s="320">
        <f t="shared" si="0"/>
        <v>0</v>
      </c>
      <c r="I25" s="243" t="s">
        <v>9</v>
      </c>
    </row>
    <row r="26" spans="1:253" s="238" customFormat="1" ht="39" customHeight="1" thickBot="1">
      <c r="B26" s="241" t="s">
        <v>396</v>
      </c>
      <c r="C26" s="242" t="s">
        <v>385</v>
      </c>
      <c r="D26" s="246"/>
      <c r="E26" s="553">
        <v>4.5999999999999996</v>
      </c>
      <c r="F26" s="245" t="s">
        <v>17</v>
      </c>
      <c r="G26" s="454"/>
      <c r="H26" s="320">
        <f t="shared" si="0"/>
        <v>0</v>
      </c>
      <c r="I26" s="243" t="s">
        <v>9</v>
      </c>
    </row>
    <row r="27" spans="1:253" s="21" customFormat="1" ht="17.25" customHeight="1">
      <c r="A27" s="3"/>
      <c r="B27" s="772"/>
      <c r="C27" s="773"/>
      <c r="D27" s="773"/>
      <c r="E27" s="773"/>
      <c r="F27" s="773"/>
      <c r="G27" s="773"/>
      <c r="H27" s="773"/>
      <c r="I27" s="773"/>
      <c r="J27" s="3"/>
      <c r="IS27" s="3"/>
    </row>
    <row r="28" spans="1:253" s="51" customFormat="1" ht="21" thickBot="1">
      <c r="A28" s="450"/>
      <c r="B28" s="783" t="s">
        <v>902</v>
      </c>
      <c r="C28" s="783"/>
      <c r="D28" s="783"/>
      <c r="E28" s="305"/>
      <c r="F28" s="450"/>
      <c r="G28" s="450"/>
      <c r="H28" s="450"/>
      <c r="I28" s="450"/>
      <c r="J28" s="450"/>
      <c r="IS28" s="84"/>
    </row>
    <row r="29" spans="1:253" s="236" customFormat="1" ht="19.5" customHeight="1" thickBot="1">
      <c r="A29" s="235"/>
      <c r="B29" s="237" t="s">
        <v>3</v>
      </c>
      <c r="C29" s="237" t="s">
        <v>4</v>
      </c>
      <c r="D29" s="237"/>
      <c r="E29" s="306" t="s">
        <v>5</v>
      </c>
      <c r="F29" s="240"/>
      <c r="G29" s="78" t="s">
        <v>6</v>
      </c>
      <c r="H29" s="239" t="s">
        <v>7</v>
      </c>
      <c r="I29" s="240"/>
      <c r="J29" s="235"/>
      <c r="IS29" s="235"/>
    </row>
    <row r="30" spans="1:253" s="457" customFormat="1" ht="55.5" customHeight="1" thickBot="1">
      <c r="A30" s="452"/>
      <c r="B30" s="564" t="s">
        <v>424</v>
      </c>
      <c r="C30" s="250" t="s">
        <v>211</v>
      </c>
      <c r="D30" s="96"/>
      <c r="E30" s="453">
        <v>9.9</v>
      </c>
      <c r="F30" s="453" t="s">
        <v>17</v>
      </c>
      <c r="G30" s="454"/>
      <c r="H30" s="455">
        <f>E30*G30</f>
        <v>0</v>
      </c>
      <c r="I30" s="456" t="s">
        <v>9</v>
      </c>
    </row>
    <row r="31" spans="1:253" s="457" customFormat="1" ht="55.5" customHeight="1" thickBot="1">
      <c r="A31" s="452"/>
      <c r="B31" s="564" t="s">
        <v>425</v>
      </c>
      <c r="C31" s="250" t="s">
        <v>211</v>
      </c>
      <c r="D31" s="96"/>
      <c r="E31" s="453">
        <v>9.6</v>
      </c>
      <c r="F31" s="453" t="s">
        <v>17</v>
      </c>
      <c r="G31" s="454"/>
      <c r="H31" s="455">
        <f t="shared" ref="H31:H34" si="1">E31*G31</f>
        <v>0</v>
      </c>
      <c r="I31" s="456" t="s">
        <v>9</v>
      </c>
    </row>
    <row r="32" spans="1:253" s="457" customFormat="1" ht="55.5" customHeight="1" thickBot="1">
      <c r="A32" s="452"/>
      <c r="B32" s="564" t="s">
        <v>426</v>
      </c>
      <c r="C32" s="250" t="s">
        <v>211</v>
      </c>
      <c r="D32" s="96"/>
      <c r="E32" s="453">
        <v>9.6</v>
      </c>
      <c r="F32" s="453" t="s">
        <v>17</v>
      </c>
      <c r="G32" s="454"/>
      <c r="H32" s="455">
        <f t="shared" si="1"/>
        <v>0</v>
      </c>
      <c r="I32" s="456" t="s">
        <v>9</v>
      </c>
    </row>
    <row r="33" spans="1:253" s="457" customFormat="1" ht="55.5" customHeight="1" thickBot="1">
      <c r="A33" s="452"/>
      <c r="B33" s="564" t="s">
        <v>427</v>
      </c>
      <c r="C33" s="250" t="s">
        <v>211</v>
      </c>
      <c r="D33" s="96"/>
      <c r="E33" s="453">
        <v>12.9</v>
      </c>
      <c r="F33" s="453" t="s">
        <v>17</v>
      </c>
      <c r="G33" s="454"/>
      <c r="H33" s="455">
        <f t="shared" si="1"/>
        <v>0</v>
      </c>
      <c r="I33" s="456" t="s">
        <v>9</v>
      </c>
    </row>
    <row r="34" spans="1:253" s="457" customFormat="1" ht="55.5" customHeight="1" thickBot="1">
      <c r="A34" s="452"/>
      <c r="B34" s="564" t="s">
        <v>428</v>
      </c>
      <c r="C34" s="250" t="s">
        <v>211</v>
      </c>
      <c r="D34" s="96"/>
      <c r="E34" s="453">
        <v>10.9</v>
      </c>
      <c r="F34" s="453" t="s">
        <v>17</v>
      </c>
      <c r="G34" s="454"/>
      <c r="H34" s="455">
        <f t="shared" si="1"/>
        <v>0</v>
      </c>
      <c r="I34" s="456" t="s">
        <v>9</v>
      </c>
    </row>
    <row r="35" spans="1:253" s="21" customFormat="1" ht="17.25" customHeight="1" thickBot="1">
      <c r="A35" s="3"/>
      <c r="B35" s="448"/>
      <c r="C35" s="449"/>
      <c r="D35" s="449"/>
      <c r="E35" s="449"/>
      <c r="F35" s="449"/>
      <c r="G35" s="449"/>
      <c r="H35" s="449"/>
      <c r="I35" s="449"/>
      <c r="J35" s="3"/>
      <c r="IS35" s="3"/>
    </row>
    <row r="36" spans="1:253" ht="15.75" thickBot="1">
      <c r="B36" s="418"/>
      <c r="C36" s="415"/>
      <c r="D36" s="415"/>
      <c r="E36" s="415"/>
      <c r="F36" s="415"/>
      <c r="G36" s="415"/>
      <c r="H36" s="415"/>
      <c r="I36" s="419"/>
    </row>
    <row r="37" spans="1:253" ht="21" thickBot="1">
      <c r="B37" s="35" t="s">
        <v>13</v>
      </c>
      <c r="C37" s="134"/>
      <c r="D37" s="3"/>
      <c r="E37" s="299"/>
      <c r="F37" s="3"/>
      <c r="G37" s="3"/>
      <c r="H37" s="3"/>
      <c r="I37" s="15"/>
      <c r="J37" s="3"/>
    </row>
    <row r="38" spans="1:253" s="31" customFormat="1" ht="19.5" thickBot="1">
      <c r="A38" s="3"/>
      <c r="B38" s="135" t="s">
        <v>28</v>
      </c>
      <c r="C38" s="7"/>
      <c r="D38" s="7"/>
      <c r="E38" s="308"/>
      <c r="F38" s="7"/>
      <c r="G38" s="10"/>
      <c r="H38" s="76">
        <f>SUM(H7:H34)</f>
        <v>0</v>
      </c>
      <c r="I38" s="9" t="s">
        <v>9</v>
      </c>
      <c r="J38" s="40"/>
      <c r="IS38" s="3"/>
    </row>
    <row r="39" spans="1:253" ht="15.75" thickBot="1">
      <c r="B39" s="420"/>
      <c r="C39" s="421"/>
      <c r="D39" s="421"/>
      <c r="E39" s="421"/>
      <c r="F39" s="421"/>
      <c r="G39" s="421"/>
      <c r="H39" s="421"/>
      <c r="I39" s="422"/>
    </row>
    <row r="40" spans="1:253">
      <c r="B40" s="150"/>
      <c r="C40" s="150"/>
      <c r="D40" s="150"/>
      <c r="E40" s="150"/>
      <c r="F40" s="150"/>
      <c r="G40" s="150"/>
      <c r="H40" s="150"/>
      <c r="I40" s="150"/>
    </row>
    <row r="41" spans="1:253" ht="15" customHeight="1">
      <c r="B41" s="3"/>
      <c r="C41" s="3"/>
      <c r="D41" s="3"/>
      <c r="E41" s="299"/>
      <c r="F41" s="3"/>
      <c r="G41" s="3"/>
      <c r="H41" s="3"/>
      <c r="I41" s="3"/>
      <c r="J41" s="3"/>
    </row>
    <row r="42" spans="1:253" hidden="1"/>
    <row r="43" spans="1:253" hidden="1"/>
    <row r="44" spans="1:253" hidden="1"/>
    <row r="45" spans="1:253" hidden="1"/>
    <row r="46" spans="1:253" hidden="1"/>
    <row r="47" spans="1:253" hidden="1"/>
    <row r="48" spans="1:253" hidden="1"/>
    <row r="49" spans="1:253" hidden="1"/>
    <row r="50" spans="1:253" hidden="1"/>
    <row r="51" spans="1:253" hidden="1"/>
    <row r="52" spans="1:253" hidden="1"/>
    <row r="53" spans="1:253" hidden="1">
      <c r="A53" s="11"/>
      <c r="B53" s="11"/>
      <c r="C53" s="11"/>
      <c r="D53" s="208"/>
      <c r="E53" s="310"/>
      <c r="F53" s="11"/>
      <c r="G53" s="11"/>
      <c r="H53" s="11"/>
      <c r="I53" s="11"/>
      <c r="J53" s="11"/>
      <c r="IS53" s="11"/>
    </row>
    <row r="54" spans="1:253" hidden="1">
      <c r="A54" s="11"/>
      <c r="B54" s="11"/>
      <c r="C54" s="11"/>
      <c r="D54" s="208"/>
      <c r="E54" s="310"/>
      <c r="F54" s="11"/>
      <c r="G54" s="11"/>
      <c r="H54" s="11"/>
      <c r="I54" s="11"/>
      <c r="J54" s="11"/>
      <c r="IS54" s="11"/>
    </row>
    <row r="55" spans="1:253" hidden="1">
      <c r="A55" s="11"/>
      <c r="B55" s="11"/>
      <c r="C55" s="11"/>
      <c r="D55" s="208"/>
      <c r="E55" s="310"/>
      <c r="F55" s="11"/>
      <c r="G55" s="11"/>
      <c r="H55" s="11"/>
      <c r="I55" s="11"/>
      <c r="J55" s="11"/>
      <c r="IS55" s="11"/>
    </row>
    <row r="56" spans="1:253" hidden="1">
      <c r="A56" s="11"/>
      <c r="B56" s="11"/>
      <c r="C56" s="11"/>
      <c r="D56" s="208"/>
      <c r="E56" s="310"/>
      <c r="F56" s="11"/>
      <c r="G56" s="11"/>
      <c r="H56" s="11"/>
      <c r="I56" s="11"/>
      <c r="J56" s="11"/>
      <c r="IS56" s="11"/>
    </row>
    <row r="57" spans="1:253" hidden="1">
      <c r="A57" s="11"/>
      <c r="B57" s="11"/>
      <c r="C57" s="11"/>
      <c r="D57" s="208"/>
      <c r="E57" s="310"/>
      <c r="F57" s="11"/>
      <c r="G57" s="11"/>
      <c r="H57" s="11"/>
      <c r="I57" s="11"/>
      <c r="J57" s="11"/>
      <c r="IS57" s="11"/>
    </row>
    <row r="58" spans="1:253" hidden="1">
      <c r="A58" s="11"/>
      <c r="B58" s="11"/>
      <c r="C58" s="11"/>
      <c r="D58" s="208"/>
      <c r="E58" s="310"/>
      <c r="F58" s="11"/>
      <c r="G58" s="11"/>
      <c r="H58" s="11"/>
      <c r="I58" s="11"/>
      <c r="J58" s="11"/>
      <c r="IS58" s="11"/>
    </row>
    <row r="59" spans="1:253" hidden="1">
      <c r="A59" s="11"/>
      <c r="B59" s="11"/>
      <c r="C59" s="11"/>
      <c r="D59" s="208"/>
      <c r="E59" s="310"/>
      <c r="F59" s="11"/>
      <c r="G59" s="11"/>
      <c r="H59" s="11"/>
      <c r="I59" s="11"/>
      <c r="J59" s="11"/>
      <c r="IS59" s="11"/>
    </row>
    <row r="60" spans="1:253" hidden="1">
      <c r="A60" s="11"/>
      <c r="B60" s="11"/>
      <c r="C60" s="11"/>
      <c r="D60" s="208"/>
      <c r="E60" s="310"/>
      <c r="F60" s="11"/>
      <c r="G60" s="11"/>
      <c r="H60" s="11"/>
      <c r="I60" s="11"/>
      <c r="J60" s="11"/>
      <c r="IS60" s="11"/>
    </row>
    <row r="61" spans="1:253" hidden="1">
      <c r="A61" s="11"/>
      <c r="B61" s="11"/>
      <c r="C61" s="11"/>
      <c r="D61" s="208"/>
      <c r="E61" s="310"/>
      <c r="F61" s="11"/>
      <c r="G61" s="11"/>
      <c r="H61" s="11"/>
      <c r="I61" s="11"/>
      <c r="J61" s="11"/>
      <c r="IS61" s="11"/>
    </row>
    <row r="62" spans="1:253" hidden="1">
      <c r="A62" s="11"/>
      <c r="B62" s="11"/>
      <c r="C62" s="11"/>
      <c r="D62" s="208"/>
      <c r="E62" s="310"/>
      <c r="F62" s="11"/>
      <c r="G62" s="11"/>
      <c r="H62" s="11"/>
      <c r="I62" s="11"/>
      <c r="J62" s="11"/>
      <c r="IS62" s="11"/>
    </row>
    <row r="63" spans="1:253" hidden="1">
      <c r="A63" s="11"/>
      <c r="B63" s="11"/>
      <c r="C63" s="11"/>
      <c r="D63" s="208"/>
      <c r="E63" s="310"/>
      <c r="F63" s="11"/>
      <c r="G63" s="11"/>
      <c r="H63" s="11"/>
      <c r="I63" s="11"/>
      <c r="J63" s="11"/>
      <c r="IS63" s="11"/>
    </row>
    <row r="64" spans="1:253" hidden="1">
      <c r="A64" s="11"/>
      <c r="B64" s="11"/>
      <c r="C64" s="11"/>
      <c r="D64" s="208"/>
      <c r="E64" s="310"/>
      <c r="F64" s="11"/>
      <c r="G64" s="11"/>
      <c r="H64" s="11"/>
      <c r="I64" s="11"/>
      <c r="J64" s="11"/>
      <c r="IS64" s="11"/>
    </row>
    <row r="65" spans="1:253" hidden="1">
      <c r="A65" s="11"/>
      <c r="B65" s="11"/>
      <c r="C65" s="11"/>
      <c r="D65" s="208"/>
      <c r="E65" s="310"/>
      <c r="F65" s="11"/>
      <c r="G65" s="11"/>
      <c r="H65" s="11"/>
      <c r="I65" s="11"/>
      <c r="J65" s="11"/>
      <c r="IS65" s="11"/>
    </row>
    <row r="66" spans="1:253" hidden="1">
      <c r="A66" s="11"/>
      <c r="B66" s="11"/>
      <c r="C66" s="11"/>
      <c r="D66" s="208"/>
      <c r="E66" s="310"/>
      <c r="F66" s="11"/>
      <c r="G66" s="11"/>
      <c r="H66" s="11"/>
      <c r="I66" s="11"/>
      <c r="J66" s="11"/>
      <c r="IS66" s="11"/>
    </row>
    <row r="67" spans="1:253" hidden="1">
      <c r="A67" s="11"/>
      <c r="B67" s="11"/>
      <c r="C67" s="11"/>
      <c r="D67" s="208"/>
      <c r="E67" s="310"/>
      <c r="F67" s="11"/>
      <c r="G67" s="11"/>
      <c r="H67" s="11"/>
      <c r="I67" s="11"/>
      <c r="J67" s="11"/>
      <c r="IS67" s="11"/>
    </row>
    <row r="68" spans="1:253" hidden="1">
      <c r="A68" s="11"/>
      <c r="B68" s="11"/>
      <c r="C68" s="11"/>
      <c r="D68" s="208"/>
      <c r="E68" s="310"/>
      <c r="F68" s="11"/>
      <c r="G68" s="11"/>
      <c r="H68" s="11"/>
      <c r="I68" s="11"/>
      <c r="J68" s="11"/>
      <c r="IS68" s="11"/>
    </row>
    <row r="69" spans="1:253" hidden="1">
      <c r="A69" s="11"/>
      <c r="B69" s="11"/>
      <c r="C69" s="11"/>
      <c r="D69" s="208"/>
      <c r="E69" s="310"/>
      <c r="F69" s="11"/>
      <c r="G69" s="11"/>
      <c r="H69" s="11"/>
      <c r="I69" s="11"/>
      <c r="J69" s="11"/>
      <c r="IS69" s="11"/>
    </row>
    <row r="70" spans="1:253" hidden="1">
      <c r="A70" s="11"/>
      <c r="B70" s="11"/>
      <c r="C70" s="11"/>
      <c r="D70" s="208"/>
      <c r="E70" s="310"/>
      <c r="F70" s="11"/>
      <c r="G70" s="11"/>
      <c r="H70" s="11"/>
      <c r="I70" s="11"/>
      <c r="J70" s="11"/>
      <c r="IS70" s="11"/>
    </row>
  </sheetData>
  <mergeCells count="5">
    <mergeCell ref="B13:D13"/>
    <mergeCell ref="C2:G2"/>
    <mergeCell ref="B28:D28"/>
    <mergeCell ref="B27:I27"/>
    <mergeCell ref="F4:H4"/>
  </mergeCells>
  <hyperlinks>
    <hyperlink ref="C31" r:id="rId1"/>
    <hyperlink ref="C32" r:id="rId2"/>
    <hyperlink ref="C33" r:id="rId3"/>
    <hyperlink ref="C34" r:id="rId4"/>
    <hyperlink ref="C30" r:id="rId5"/>
  </hyperlinks>
  <pageMargins left="0.70866141732283472" right="0.70866141732283472" top="0.74803149606299213" bottom="0.74803149606299213" header="0.31496062992125984" footer="0.31496062992125984"/>
  <pageSetup paperSize="9" scale="88" orientation="portrait" r:id="rId6"/>
  <rowBreaks count="1" manualBreakCount="1">
    <brk id="35" max="16383" man="1"/>
  </rowBreaks>
  <colBreaks count="1" manualBreakCount="1">
    <brk id="9" max="1048575" man="1"/>
  </colBreaks>
  <drawing r:id="rId7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FD108"/>
  <sheetViews>
    <sheetView zoomScaleNormal="100" workbookViewId="0">
      <selection activeCell="B2" sqref="B2"/>
    </sheetView>
  </sheetViews>
  <sheetFormatPr baseColWidth="10" defaultColWidth="0" defaultRowHeight="12.75"/>
  <cols>
    <col min="1" max="1" width="0.42578125" style="52" customWidth="1"/>
    <col min="2" max="2" width="47.140625" style="617" customWidth="1"/>
    <col min="3" max="3" width="30.42578125" style="53" customWidth="1"/>
    <col min="4" max="4" width="9.5703125" style="53" customWidth="1"/>
    <col min="5" max="5" width="5.42578125" style="319" customWidth="1"/>
    <col min="6" max="6" width="9.5703125" style="53" customWidth="1"/>
    <col min="7" max="7" width="7.28515625" style="53" customWidth="1"/>
    <col min="8" max="8" width="8.5703125" style="53" customWidth="1"/>
    <col min="9" max="9" width="2.140625" style="53" customWidth="1"/>
    <col min="10" max="10" width="0.28515625" style="53" customWidth="1"/>
    <col min="11" max="11" width="0.140625" style="52" hidden="1" customWidth="1"/>
    <col min="12" max="12" width="11.28515625" style="52" hidden="1" customWidth="1"/>
    <col min="13" max="255" width="11.42578125" style="52" hidden="1" customWidth="1"/>
    <col min="256" max="16384" width="1.7109375" style="52" hidden="1"/>
  </cols>
  <sheetData>
    <row r="1" spans="1:16384">
      <c r="A1" s="54"/>
      <c r="B1" s="604"/>
      <c r="C1" s="67"/>
      <c r="D1" s="67"/>
      <c r="E1" s="316"/>
      <c r="F1" s="67"/>
      <c r="G1" s="67"/>
      <c r="H1" s="67"/>
      <c r="I1" s="67"/>
      <c r="J1" s="67"/>
    </row>
    <row r="2" spans="1:16384" ht="26.25">
      <c r="A2" s="54"/>
      <c r="B2" s="604"/>
      <c r="C2" s="784" t="s">
        <v>0</v>
      </c>
      <c r="D2" s="784"/>
      <c r="E2" s="785"/>
      <c r="F2" s="785"/>
      <c r="G2" s="785"/>
      <c r="H2" s="67"/>
      <c r="I2" s="67"/>
      <c r="J2" s="67"/>
    </row>
    <row r="3" spans="1:16384">
      <c r="A3" s="54"/>
      <c r="B3" s="604"/>
      <c r="C3" s="67"/>
      <c r="D3" s="67"/>
      <c r="E3" s="316"/>
      <c r="F3" s="67"/>
      <c r="G3" s="67"/>
      <c r="H3" s="67"/>
      <c r="I3" s="67"/>
      <c r="J3" s="67"/>
    </row>
    <row r="4" spans="1:16384" ht="26.25">
      <c r="A4" s="54"/>
      <c r="B4" s="604"/>
      <c r="C4" s="67"/>
      <c r="D4" s="67"/>
      <c r="E4" s="622" t="s">
        <v>1</v>
      </c>
      <c r="F4" s="67"/>
      <c r="G4" s="786"/>
      <c r="H4" s="787"/>
      <c r="I4" s="67"/>
      <c r="J4" s="67"/>
    </row>
    <row r="5" spans="1:16384">
      <c r="A5" s="54"/>
      <c r="B5" s="604"/>
      <c r="C5" s="67"/>
      <c r="D5" s="67"/>
      <c r="E5" s="316"/>
      <c r="F5" s="67"/>
      <c r="G5" s="67"/>
      <c r="H5" s="67"/>
      <c r="I5" s="67"/>
      <c r="J5" s="67"/>
    </row>
    <row r="6" spans="1:16384">
      <c r="A6" s="54"/>
      <c r="B6" s="604"/>
      <c r="C6" s="67"/>
      <c r="D6" s="67"/>
      <c r="E6" s="316"/>
      <c r="F6" s="67"/>
      <c r="G6" s="67"/>
      <c r="H6" s="67"/>
      <c r="I6" s="67"/>
      <c r="J6" s="67"/>
    </row>
    <row r="7" spans="1:16384">
      <c r="A7" s="54"/>
      <c r="B7" s="603"/>
      <c r="C7" s="54"/>
      <c r="D7" s="54"/>
      <c r="E7" s="317"/>
      <c r="F7" s="54"/>
      <c r="G7" s="54"/>
      <c r="H7" s="54"/>
      <c r="I7" s="54"/>
      <c r="J7" s="54"/>
    </row>
    <row r="8" spans="1:16384">
      <c r="A8" s="54"/>
      <c r="B8" s="603"/>
      <c r="C8" s="54"/>
      <c r="D8" s="54"/>
      <c r="E8" s="317"/>
      <c r="F8" s="54"/>
      <c r="G8" s="54"/>
      <c r="H8" s="54"/>
      <c r="I8" s="54"/>
      <c r="J8" s="54"/>
    </row>
    <row r="9" spans="1:16384">
      <c r="A9" s="54"/>
      <c r="B9" s="603"/>
      <c r="C9" s="54"/>
      <c r="D9" s="54"/>
      <c r="E9" s="317"/>
      <c r="F9" s="54"/>
      <c r="G9" s="54"/>
      <c r="H9" s="54"/>
      <c r="I9" s="54"/>
      <c r="J9" s="54"/>
    </row>
    <row r="10" spans="1:16384">
      <c r="A10" s="54"/>
      <c r="B10" s="603"/>
      <c r="C10" s="54"/>
      <c r="D10" s="54"/>
      <c r="E10" s="317"/>
      <c r="F10" s="54"/>
      <c r="G10" s="54"/>
      <c r="H10" s="54"/>
      <c r="I10" s="54"/>
      <c r="J10" s="54"/>
    </row>
    <row r="11" spans="1:16384">
      <c r="A11" s="54"/>
      <c r="B11" s="603"/>
      <c r="C11" s="54"/>
      <c r="D11" s="54"/>
      <c r="E11" s="317"/>
      <c r="F11" s="54"/>
      <c r="G11" s="54"/>
      <c r="H11" s="54"/>
      <c r="I11" s="54"/>
      <c r="J11" s="54"/>
    </row>
    <row r="12" spans="1:16384">
      <c r="A12" s="54"/>
      <c r="B12" s="603"/>
      <c r="C12" s="54"/>
      <c r="D12" s="54"/>
      <c r="E12" s="317"/>
      <c r="F12" s="54"/>
      <c r="G12" s="54"/>
      <c r="H12" s="54"/>
      <c r="I12" s="54"/>
      <c r="J12" s="54"/>
    </row>
    <row r="13" spans="1:16384" ht="15.75">
      <c r="A13" s="54"/>
      <c r="B13" s="788"/>
      <c r="C13" s="789"/>
      <c r="D13" s="358"/>
      <c r="E13" s="317"/>
      <c r="F13" s="54"/>
      <c r="G13" s="54"/>
      <c r="H13" s="54"/>
      <c r="I13" s="54"/>
      <c r="J13" s="54"/>
    </row>
    <row r="14" spans="1:16384" ht="13.5" thickBot="1">
      <c r="A14" s="317"/>
      <c r="B14" s="603"/>
      <c r="C14" s="317"/>
      <c r="D14" s="54"/>
      <c r="E14" s="317"/>
      <c r="F14" s="54"/>
      <c r="G14" s="54"/>
      <c r="H14" s="54"/>
      <c r="I14" s="54"/>
      <c r="J14" s="54"/>
    </row>
    <row r="15" spans="1:16384" ht="24.75" customHeight="1" thickBot="1">
      <c r="A15" s="35"/>
      <c r="B15" s="795" t="s">
        <v>126</v>
      </c>
      <c r="C15" s="796"/>
      <c r="D15" s="317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/>
      <c r="MS15" s="54"/>
      <c r="MT15" s="54"/>
      <c r="MU15" s="54"/>
      <c r="MV15" s="54"/>
      <c r="MW15" s="54"/>
      <c r="MX15" s="54"/>
      <c r="MY15" s="54"/>
      <c r="MZ15" s="54"/>
      <c r="NA15" s="54"/>
      <c r="NB15" s="54"/>
      <c r="NC15" s="54"/>
      <c r="ND15" s="54"/>
      <c r="NE15" s="54"/>
      <c r="NF15" s="54"/>
      <c r="NG15" s="54"/>
      <c r="NH15" s="54"/>
      <c r="NI15" s="54"/>
      <c r="NJ15" s="54"/>
      <c r="NK15" s="54"/>
      <c r="NL15" s="54"/>
      <c r="NM15" s="54"/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/>
      <c r="OF15" s="54"/>
      <c r="OG15" s="54"/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/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/>
      <c r="QA15" s="54"/>
      <c r="QB15" s="54"/>
      <c r="QC15" s="54"/>
      <c r="QD15" s="54"/>
      <c r="QE15" s="54"/>
      <c r="QF15" s="54"/>
      <c r="QG15" s="54"/>
      <c r="QH15" s="54"/>
      <c r="QI15" s="54"/>
      <c r="QJ15" s="54"/>
      <c r="QK15" s="54"/>
      <c r="QL15" s="54"/>
      <c r="QM15" s="54"/>
      <c r="QN15" s="54"/>
      <c r="QO15" s="54"/>
      <c r="QP15" s="54"/>
      <c r="QQ15" s="54"/>
      <c r="QR15" s="54"/>
      <c r="QS15" s="54"/>
      <c r="QT15" s="54"/>
      <c r="QU15" s="54"/>
      <c r="QV15" s="54"/>
      <c r="QW15" s="54"/>
      <c r="QX15" s="54"/>
      <c r="QY15" s="54"/>
      <c r="QZ15" s="54"/>
      <c r="RA15" s="54"/>
      <c r="RB15" s="54"/>
      <c r="RC15" s="54"/>
      <c r="RD15" s="54"/>
      <c r="RE15" s="54"/>
      <c r="RF15" s="54"/>
      <c r="RG15" s="54"/>
      <c r="RH15" s="54"/>
      <c r="RI15" s="54"/>
      <c r="RJ15" s="54"/>
      <c r="RK15" s="54"/>
      <c r="RL15" s="54"/>
      <c r="RM15" s="54"/>
      <c r="RN15" s="54"/>
      <c r="RO15" s="54"/>
      <c r="RP15" s="54"/>
      <c r="RQ15" s="54"/>
      <c r="RR15" s="54"/>
      <c r="RS15" s="54"/>
      <c r="RT15" s="54"/>
      <c r="RU15" s="54"/>
      <c r="RV15" s="54"/>
      <c r="RW15" s="54"/>
      <c r="RX15" s="54"/>
      <c r="RY15" s="54"/>
      <c r="RZ15" s="54"/>
      <c r="SA15" s="54"/>
      <c r="SB15" s="54"/>
      <c r="SC15" s="54"/>
      <c r="SD15" s="54"/>
      <c r="SE15" s="54"/>
      <c r="SF15" s="54"/>
      <c r="SG15" s="54"/>
      <c r="SH15" s="54"/>
      <c r="SI15" s="54"/>
      <c r="SJ15" s="54"/>
      <c r="SK15" s="54"/>
      <c r="SL15" s="54"/>
      <c r="SM15" s="54"/>
      <c r="SN15" s="54"/>
      <c r="SO15" s="54"/>
      <c r="SP15" s="54"/>
      <c r="SQ15" s="54"/>
      <c r="SR15" s="54"/>
      <c r="SS15" s="54"/>
      <c r="ST15" s="54"/>
      <c r="SU15" s="54"/>
      <c r="SV15" s="54"/>
      <c r="SW15" s="54"/>
      <c r="SX15" s="54"/>
      <c r="SY15" s="54"/>
      <c r="SZ15" s="54"/>
      <c r="TA15" s="54"/>
      <c r="TB15" s="54"/>
      <c r="TC15" s="54"/>
      <c r="TD15" s="54"/>
      <c r="TE15" s="54"/>
      <c r="TF15" s="54"/>
      <c r="TG15" s="54"/>
      <c r="TH15" s="54"/>
      <c r="TI15" s="54"/>
      <c r="TJ15" s="54"/>
      <c r="TK15" s="54"/>
      <c r="TL15" s="54"/>
      <c r="TM15" s="54"/>
      <c r="TN15" s="54"/>
      <c r="TO15" s="54"/>
      <c r="TP15" s="54"/>
      <c r="TQ15" s="54"/>
      <c r="TR15" s="54"/>
      <c r="TS15" s="54"/>
      <c r="TT15" s="54"/>
      <c r="TU15" s="54"/>
      <c r="TV15" s="54"/>
      <c r="TW15" s="54"/>
      <c r="TX15" s="54"/>
      <c r="TY15" s="54"/>
      <c r="TZ15" s="54"/>
      <c r="UA15" s="54"/>
      <c r="UB15" s="54"/>
      <c r="UC15" s="54"/>
      <c r="UD15" s="54"/>
      <c r="UE15" s="54"/>
      <c r="UF15" s="54"/>
      <c r="UG15" s="54"/>
      <c r="UH15" s="54"/>
      <c r="UI15" s="54"/>
      <c r="UJ15" s="54"/>
      <c r="UK15" s="54"/>
      <c r="UL15" s="54"/>
      <c r="UM15" s="54"/>
      <c r="UN15" s="54"/>
      <c r="UO15" s="54"/>
      <c r="UP15" s="54"/>
      <c r="UQ15" s="54"/>
      <c r="UR15" s="54"/>
      <c r="US15" s="54"/>
      <c r="UT15" s="54"/>
      <c r="UU15" s="54"/>
      <c r="UV15" s="54"/>
      <c r="UW15" s="54"/>
      <c r="UX15" s="54"/>
      <c r="UY15" s="54"/>
      <c r="UZ15" s="54"/>
      <c r="VA15" s="54"/>
      <c r="VB15" s="54"/>
      <c r="VC15" s="54"/>
      <c r="VD15" s="54"/>
      <c r="VE15" s="54"/>
      <c r="VF15" s="54"/>
      <c r="VG15" s="54"/>
      <c r="VH15" s="54"/>
      <c r="VI15" s="54"/>
      <c r="VJ15" s="54"/>
      <c r="VK15" s="54"/>
      <c r="VL15" s="54"/>
      <c r="VM15" s="54"/>
      <c r="VN15" s="54"/>
      <c r="VO15" s="54"/>
      <c r="VP15" s="54"/>
      <c r="VQ15" s="54"/>
      <c r="VR15" s="54"/>
      <c r="VS15" s="54"/>
      <c r="VT15" s="54"/>
      <c r="VU15" s="54"/>
      <c r="VV15" s="54"/>
      <c r="VW15" s="54"/>
      <c r="VX15" s="54"/>
      <c r="VY15" s="54"/>
      <c r="VZ15" s="54"/>
      <c r="WA15" s="54"/>
      <c r="WB15" s="54"/>
      <c r="WC15" s="54"/>
      <c r="WD15" s="54"/>
      <c r="WE15" s="54"/>
      <c r="WF15" s="54"/>
      <c r="WG15" s="54"/>
      <c r="WH15" s="54"/>
      <c r="WI15" s="54"/>
      <c r="WJ15" s="54"/>
      <c r="WK15" s="54"/>
      <c r="WL15" s="54"/>
      <c r="WM15" s="54"/>
      <c r="WN15" s="54"/>
      <c r="WO15" s="54"/>
      <c r="WP15" s="54"/>
      <c r="WQ15" s="54"/>
      <c r="WR15" s="54"/>
      <c r="WS15" s="54"/>
      <c r="WT15" s="54"/>
      <c r="WU15" s="54"/>
      <c r="WV15" s="54"/>
      <c r="WW15" s="54"/>
      <c r="WX15" s="54"/>
      <c r="WY15" s="54"/>
      <c r="WZ15" s="54"/>
      <c r="XA15" s="54"/>
      <c r="XB15" s="54"/>
      <c r="XC15" s="54"/>
      <c r="XD15" s="54"/>
      <c r="XE15" s="54"/>
      <c r="XF15" s="54"/>
      <c r="XG15" s="54"/>
      <c r="XH15" s="54"/>
      <c r="XI15" s="54"/>
      <c r="XJ15" s="54"/>
      <c r="XK15" s="54"/>
      <c r="XL15" s="54"/>
      <c r="XM15" s="54"/>
      <c r="XN15" s="54"/>
      <c r="XO15" s="54"/>
      <c r="XP15" s="54"/>
      <c r="XQ15" s="54"/>
      <c r="XR15" s="54"/>
      <c r="XS15" s="54"/>
      <c r="XT15" s="54"/>
      <c r="XU15" s="54"/>
      <c r="XV15" s="54"/>
      <c r="XW15" s="54"/>
      <c r="XX15" s="54"/>
      <c r="XY15" s="54"/>
      <c r="XZ15" s="54"/>
      <c r="YA15" s="54"/>
      <c r="YB15" s="54"/>
      <c r="YC15" s="54"/>
      <c r="YD15" s="54"/>
      <c r="YE15" s="54"/>
      <c r="YF15" s="54"/>
      <c r="YG15" s="54"/>
      <c r="YH15" s="54"/>
      <c r="YI15" s="54"/>
      <c r="YJ15" s="54"/>
      <c r="YK15" s="54"/>
      <c r="YL15" s="54"/>
      <c r="YM15" s="54"/>
      <c r="YN15" s="54"/>
      <c r="YO15" s="54"/>
      <c r="YP15" s="54"/>
      <c r="YQ15" s="54"/>
      <c r="YR15" s="54"/>
      <c r="YS15" s="54"/>
      <c r="YT15" s="54"/>
      <c r="YU15" s="54"/>
      <c r="YV15" s="54"/>
      <c r="YW15" s="54"/>
      <c r="YX15" s="54"/>
      <c r="YY15" s="54"/>
      <c r="YZ15" s="54"/>
      <c r="ZA15" s="54"/>
      <c r="ZB15" s="54"/>
      <c r="ZC15" s="54"/>
      <c r="ZD15" s="54"/>
      <c r="ZE15" s="54"/>
      <c r="ZF15" s="54"/>
      <c r="ZG15" s="54"/>
      <c r="ZH15" s="54"/>
      <c r="ZI15" s="54"/>
      <c r="ZJ15" s="54"/>
      <c r="ZK15" s="54"/>
      <c r="ZL15" s="54"/>
      <c r="ZM15" s="54"/>
      <c r="ZN15" s="54"/>
      <c r="ZO15" s="54"/>
      <c r="ZP15" s="54"/>
      <c r="ZQ15" s="54"/>
      <c r="ZR15" s="54"/>
      <c r="ZS15" s="54"/>
      <c r="ZT15" s="54"/>
      <c r="ZU15" s="54"/>
      <c r="ZV15" s="54"/>
      <c r="ZW15" s="54"/>
      <c r="ZX15" s="54"/>
      <c r="ZY15" s="54"/>
      <c r="ZZ15" s="54"/>
      <c r="AAA15" s="54"/>
      <c r="AAB15" s="54"/>
      <c r="AAC15" s="54"/>
      <c r="AAD15" s="54"/>
      <c r="AAE15" s="54"/>
      <c r="AAF15" s="54"/>
      <c r="AAG15" s="54"/>
      <c r="AAH15" s="54"/>
      <c r="AAI15" s="54"/>
      <c r="AAJ15" s="54"/>
      <c r="AAK15" s="54"/>
      <c r="AAL15" s="54"/>
      <c r="AAM15" s="54"/>
      <c r="AAN15" s="54"/>
      <c r="AAO15" s="54"/>
      <c r="AAP15" s="54"/>
      <c r="AAQ15" s="54"/>
      <c r="AAR15" s="54"/>
      <c r="AAS15" s="54"/>
      <c r="AAT15" s="54"/>
      <c r="AAU15" s="54"/>
      <c r="AAV15" s="54"/>
      <c r="AAW15" s="54"/>
      <c r="AAX15" s="54"/>
      <c r="AAY15" s="54"/>
      <c r="AAZ15" s="54"/>
      <c r="ABA15" s="54"/>
      <c r="ABB15" s="54"/>
      <c r="ABC15" s="54"/>
      <c r="ABD15" s="54"/>
      <c r="ABE15" s="54"/>
      <c r="ABF15" s="54"/>
      <c r="ABG15" s="54"/>
      <c r="ABH15" s="54"/>
      <c r="ABI15" s="54"/>
      <c r="ABJ15" s="54"/>
      <c r="ABK15" s="54"/>
      <c r="ABL15" s="54"/>
      <c r="ABM15" s="54"/>
      <c r="ABN15" s="54"/>
      <c r="ABO15" s="54"/>
      <c r="ABP15" s="54"/>
      <c r="ABQ15" s="54"/>
      <c r="ABR15" s="54"/>
      <c r="ABS15" s="54"/>
      <c r="ABT15" s="54"/>
      <c r="ABU15" s="54"/>
      <c r="ABV15" s="54"/>
      <c r="ABW15" s="54"/>
      <c r="ABX15" s="54"/>
      <c r="ABY15" s="54"/>
      <c r="ABZ15" s="54"/>
      <c r="ACA15" s="54"/>
      <c r="ACB15" s="54"/>
      <c r="ACC15" s="54"/>
      <c r="ACD15" s="54"/>
      <c r="ACE15" s="54"/>
      <c r="ACF15" s="54"/>
      <c r="ACG15" s="54"/>
      <c r="ACH15" s="54"/>
      <c r="ACI15" s="54"/>
      <c r="ACJ15" s="54"/>
      <c r="ACK15" s="54"/>
      <c r="ACL15" s="54"/>
      <c r="ACM15" s="54"/>
      <c r="ACN15" s="54"/>
      <c r="ACO15" s="54"/>
      <c r="ACP15" s="54"/>
      <c r="ACQ15" s="54"/>
      <c r="ACR15" s="54"/>
      <c r="ACS15" s="54"/>
      <c r="ACT15" s="54"/>
      <c r="ACU15" s="54"/>
      <c r="ACV15" s="54"/>
      <c r="ACW15" s="54"/>
      <c r="ACX15" s="54"/>
      <c r="ACY15" s="54"/>
      <c r="ACZ15" s="54"/>
      <c r="ADA15" s="54"/>
      <c r="ADB15" s="54"/>
      <c r="ADC15" s="54"/>
      <c r="ADD15" s="54"/>
      <c r="ADE15" s="54"/>
      <c r="ADF15" s="54"/>
      <c r="ADG15" s="54"/>
      <c r="ADH15" s="54"/>
      <c r="ADI15" s="54"/>
      <c r="ADJ15" s="54"/>
      <c r="ADK15" s="54"/>
      <c r="ADL15" s="54"/>
      <c r="ADM15" s="54"/>
      <c r="ADN15" s="54"/>
      <c r="ADO15" s="54"/>
      <c r="ADP15" s="54"/>
      <c r="ADQ15" s="54"/>
      <c r="ADR15" s="54"/>
      <c r="ADS15" s="54"/>
      <c r="ADT15" s="54"/>
      <c r="ADU15" s="54"/>
      <c r="ADV15" s="54"/>
      <c r="ADW15" s="54"/>
      <c r="ADX15" s="54"/>
      <c r="ADY15" s="54"/>
      <c r="ADZ15" s="54"/>
      <c r="AEA15" s="54"/>
      <c r="AEB15" s="54"/>
      <c r="AEC15" s="54"/>
      <c r="AED15" s="54"/>
      <c r="AEE15" s="54"/>
      <c r="AEF15" s="54"/>
      <c r="AEG15" s="54"/>
      <c r="AEH15" s="54"/>
      <c r="AEI15" s="54"/>
      <c r="AEJ15" s="54"/>
      <c r="AEK15" s="54"/>
      <c r="AEL15" s="54"/>
      <c r="AEM15" s="54"/>
      <c r="AEN15" s="54"/>
      <c r="AEO15" s="54"/>
      <c r="AEP15" s="54"/>
      <c r="AEQ15" s="54"/>
      <c r="AER15" s="54"/>
      <c r="AES15" s="54"/>
      <c r="AET15" s="54"/>
      <c r="AEU15" s="54"/>
      <c r="AEV15" s="54"/>
      <c r="AEW15" s="54"/>
      <c r="AEX15" s="54"/>
      <c r="AEY15" s="54"/>
      <c r="AEZ15" s="54"/>
      <c r="AFA15" s="54"/>
      <c r="AFB15" s="54"/>
      <c r="AFC15" s="54"/>
      <c r="AFD15" s="54"/>
      <c r="AFE15" s="54"/>
      <c r="AFF15" s="54"/>
      <c r="AFG15" s="54"/>
      <c r="AFH15" s="54"/>
      <c r="AFI15" s="54"/>
      <c r="AFJ15" s="54"/>
      <c r="AFK15" s="54"/>
      <c r="AFL15" s="54"/>
      <c r="AFM15" s="54"/>
      <c r="AFN15" s="54"/>
      <c r="AFO15" s="54"/>
      <c r="AFP15" s="54"/>
      <c r="AFQ15" s="54"/>
      <c r="AFR15" s="54"/>
      <c r="AFS15" s="54"/>
      <c r="AFT15" s="54"/>
      <c r="AFU15" s="54"/>
      <c r="AFV15" s="54"/>
      <c r="AFW15" s="54"/>
      <c r="AFX15" s="54"/>
      <c r="AFY15" s="54"/>
      <c r="AFZ15" s="54"/>
      <c r="AGA15" s="54"/>
      <c r="AGB15" s="54"/>
      <c r="AGC15" s="54"/>
      <c r="AGD15" s="54"/>
      <c r="AGE15" s="54"/>
      <c r="AGF15" s="54"/>
      <c r="AGG15" s="54"/>
      <c r="AGH15" s="54"/>
      <c r="AGI15" s="54"/>
      <c r="AGJ15" s="54"/>
      <c r="AGK15" s="54"/>
      <c r="AGL15" s="54"/>
      <c r="AGM15" s="54"/>
      <c r="AGN15" s="54"/>
      <c r="AGO15" s="54"/>
      <c r="AGP15" s="54"/>
      <c r="AGQ15" s="54"/>
      <c r="AGR15" s="54"/>
      <c r="AGS15" s="54"/>
      <c r="AGT15" s="54"/>
      <c r="AGU15" s="54"/>
      <c r="AGV15" s="54"/>
      <c r="AGW15" s="54"/>
      <c r="AGX15" s="54"/>
      <c r="AGY15" s="54"/>
      <c r="AGZ15" s="54"/>
      <c r="AHA15" s="54"/>
      <c r="AHB15" s="54"/>
      <c r="AHC15" s="54"/>
      <c r="AHD15" s="54"/>
      <c r="AHE15" s="54"/>
      <c r="AHF15" s="54"/>
      <c r="AHG15" s="54"/>
      <c r="AHH15" s="54"/>
      <c r="AHI15" s="54"/>
      <c r="AHJ15" s="54"/>
      <c r="AHK15" s="54"/>
      <c r="AHL15" s="54"/>
      <c r="AHM15" s="54"/>
      <c r="AHN15" s="54"/>
      <c r="AHO15" s="54"/>
      <c r="AHP15" s="54"/>
      <c r="AHQ15" s="54"/>
      <c r="AHR15" s="54"/>
      <c r="AHS15" s="54"/>
      <c r="AHT15" s="54"/>
      <c r="AHU15" s="54"/>
      <c r="AHV15" s="54"/>
      <c r="AHW15" s="54"/>
      <c r="AHX15" s="54"/>
      <c r="AHY15" s="54"/>
      <c r="AHZ15" s="54"/>
      <c r="AIA15" s="54"/>
      <c r="AIB15" s="54"/>
      <c r="AIC15" s="54"/>
      <c r="AID15" s="54"/>
      <c r="AIE15" s="54"/>
      <c r="AIF15" s="54"/>
      <c r="AIG15" s="54"/>
      <c r="AIH15" s="54"/>
      <c r="AII15" s="54"/>
      <c r="AIJ15" s="54"/>
      <c r="AIK15" s="54"/>
      <c r="AIL15" s="54"/>
      <c r="AIM15" s="54"/>
      <c r="AIN15" s="54"/>
      <c r="AIO15" s="54"/>
      <c r="AIP15" s="54"/>
      <c r="AIQ15" s="54"/>
      <c r="AIR15" s="54"/>
      <c r="AIS15" s="54"/>
      <c r="AIT15" s="54"/>
      <c r="AIU15" s="54"/>
      <c r="AIV15" s="54"/>
      <c r="AIW15" s="54"/>
      <c r="AIX15" s="54"/>
      <c r="AIY15" s="54"/>
      <c r="AIZ15" s="54"/>
      <c r="AJA15" s="54"/>
      <c r="AJB15" s="54"/>
      <c r="AJC15" s="54"/>
      <c r="AJD15" s="54"/>
      <c r="AJE15" s="54"/>
      <c r="AJF15" s="54"/>
      <c r="AJG15" s="54"/>
      <c r="AJH15" s="54"/>
      <c r="AJI15" s="54"/>
      <c r="AJJ15" s="54"/>
      <c r="AJK15" s="54"/>
      <c r="AJL15" s="54"/>
      <c r="AJM15" s="54"/>
      <c r="AJN15" s="54"/>
      <c r="AJO15" s="54"/>
      <c r="AJP15" s="54"/>
      <c r="AJQ15" s="54"/>
      <c r="AJR15" s="54"/>
      <c r="AJS15" s="54"/>
      <c r="AJT15" s="54"/>
      <c r="AJU15" s="54"/>
      <c r="AJV15" s="54"/>
      <c r="AJW15" s="54"/>
      <c r="AJX15" s="54"/>
      <c r="AJY15" s="54"/>
      <c r="AJZ15" s="54"/>
      <c r="AKA15" s="54"/>
      <c r="AKB15" s="54"/>
      <c r="AKC15" s="54"/>
      <c r="AKD15" s="54"/>
      <c r="AKE15" s="54"/>
      <c r="AKF15" s="54"/>
      <c r="AKG15" s="54"/>
      <c r="AKH15" s="54"/>
      <c r="AKI15" s="54"/>
      <c r="AKJ15" s="54"/>
      <c r="AKK15" s="54"/>
      <c r="AKL15" s="54"/>
      <c r="AKM15" s="54"/>
      <c r="AKN15" s="54"/>
      <c r="AKO15" s="54"/>
      <c r="AKP15" s="54"/>
      <c r="AKQ15" s="54"/>
      <c r="AKR15" s="54"/>
      <c r="AKS15" s="54"/>
      <c r="AKT15" s="54"/>
      <c r="AKU15" s="54"/>
      <c r="AKV15" s="54"/>
      <c r="AKW15" s="54"/>
      <c r="AKX15" s="54"/>
      <c r="AKY15" s="54"/>
      <c r="AKZ15" s="54"/>
      <c r="ALA15" s="54"/>
      <c r="ALB15" s="54"/>
      <c r="ALC15" s="54"/>
      <c r="ALD15" s="54"/>
      <c r="ALE15" s="54"/>
      <c r="ALF15" s="54"/>
      <c r="ALG15" s="54"/>
      <c r="ALH15" s="54"/>
      <c r="ALI15" s="54"/>
      <c r="ALJ15" s="54"/>
      <c r="ALK15" s="54"/>
      <c r="ALL15" s="54"/>
      <c r="ALM15" s="54"/>
      <c r="ALN15" s="54"/>
      <c r="ALO15" s="54"/>
      <c r="ALP15" s="54"/>
      <c r="ALQ15" s="54"/>
      <c r="ALR15" s="54"/>
      <c r="ALS15" s="54"/>
      <c r="ALT15" s="54"/>
      <c r="ALU15" s="54"/>
      <c r="ALV15" s="54"/>
      <c r="ALW15" s="54"/>
      <c r="ALX15" s="54"/>
      <c r="ALY15" s="54"/>
      <c r="ALZ15" s="54"/>
      <c r="AMA15" s="54"/>
      <c r="AMB15" s="54"/>
      <c r="AMC15" s="54"/>
      <c r="AMD15" s="54"/>
      <c r="AME15" s="54"/>
      <c r="AMF15" s="54"/>
      <c r="AMG15" s="54"/>
      <c r="AMH15" s="54"/>
      <c r="AMI15" s="54"/>
      <c r="AMJ15" s="54"/>
      <c r="AMK15" s="54"/>
      <c r="AML15" s="54"/>
      <c r="AMM15" s="54"/>
      <c r="AMN15" s="54"/>
      <c r="AMO15" s="54"/>
      <c r="AMP15" s="54"/>
      <c r="AMQ15" s="54"/>
      <c r="AMR15" s="54"/>
      <c r="AMS15" s="54"/>
      <c r="AMT15" s="54"/>
      <c r="AMU15" s="54"/>
      <c r="AMV15" s="54"/>
      <c r="AMW15" s="54"/>
      <c r="AMX15" s="54"/>
      <c r="AMY15" s="54"/>
      <c r="AMZ15" s="54"/>
      <c r="ANA15" s="54"/>
      <c r="ANB15" s="54"/>
      <c r="ANC15" s="54"/>
      <c r="AND15" s="54"/>
      <c r="ANE15" s="54"/>
      <c r="ANF15" s="54"/>
      <c r="ANG15" s="54"/>
      <c r="ANH15" s="54"/>
      <c r="ANI15" s="54"/>
      <c r="ANJ15" s="54"/>
      <c r="ANK15" s="54"/>
      <c r="ANL15" s="54"/>
      <c r="ANM15" s="54"/>
      <c r="ANN15" s="54"/>
      <c r="ANO15" s="54"/>
      <c r="ANP15" s="54"/>
      <c r="ANQ15" s="54"/>
      <c r="ANR15" s="54"/>
      <c r="ANS15" s="54"/>
      <c r="ANT15" s="54"/>
      <c r="ANU15" s="54"/>
      <c r="ANV15" s="54"/>
      <c r="ANW15" s="54"/>
      <c r="ANX15" s="54"/>
      <c r="ANY15" s="54"/>
      <c r="ANZ15" s="54"/>
      <c r="AOA15" s="54"/>
      <c r="AOB15" s="54"/>
      <c r="AOC15" s="54"/>
      <c r="AOD15" s="54"/>
      <c r="AOE15" s="54"/>
      <c r="AOF15" s="54"/>
      <c r="AOG15" s="54"/>
      <c r="AOH15" s="54"/>
      <c r="AOI15" s="54"/>
      <c r="AOJ15" s="54"/>
      <c r="AOK15" s="54"/>
      <c r="AOL15" s="54"/>
      <c r="AOM15" s="54"/>
      <c r="AON15" s="54"/>
      <c r="AOO15" s="54"/>
      <c r="AOP15" s="54"/>
      <c r="AOQ15" s="54"/>
      <c r="AOR15" s="54"/>
      <c r="AOS15" s="54"/>
      <c r="AOT15" s="54"/>
      <c r="AOU15" s="54"/>
      <c r="AOV15" s="54"/>
      <c r="AOW15" s="54"/>
      <c r="AOX15" s="54"/>
      <c r="AOY15" s="54"/>
      <c r="AOZ15" s="54"/>
      <c r="APA15" s="54"/>
      <c r="APB15" s="54"/>
      <c r="APC15" s="54"/>
      <c r="APD15" s="54"/>
      <c r="APE15" s="54"/>
      <c r="APF15" s="54"/>
      <c r="APG15" s="54"/>
      <c r="APH15" s="54"/>
      <c r="API15" s="54"/>
      <c r="APJ15" s="54"/>
      <c r="APK15" s="54"/>
      <c r="APL15" s="54"/>
      <c r="APM15" s="54"/>
      <c r="APN15" s="54"/>
      <c r="APO15" s="54"/>
      <c r="APP15" s="54"/>
      <c r="APQ15" s="54"/>
      <c r="APR15" s="54"/>
      <c r="APS15" s="54"/>
      <c r="APT15" s="54"/>
      <c r="APU15" s="54"/>
      <c r="APV15" s="54"/>
      <c r="APW15" s="54"/>
      <c r="APX15" s="54"/>
      <c r="APY15" s="54"/>
      <c r="APZ15" s="54"/>
      <c r="AQA15" s="54"/>
      <c r="AQB15" s="54"/>
      <c r="AQC15" s="54"/>
      <c r="AQD15" s="54"/>
      <c r="AQE15" s="54"/>
      <c r="AQF15" s="54"/>
      <c r="AQG15" s="54"/>
      <c r="AQH15" s="54"/>
      <c r="AQI15" s="54"/>
      <c r="AQJ15" s="54"/>
      <c r="AQK15" s="54"/>
      <c r="AQL15" s="54"/>
      <c r="AQM15" s="54"/>
      <c r="AQN15" s="54"/>
      <c r="AQO15" s="54"/>
      <c r="AQP15" s="54"/>
      <c r="AQQ15" s="54"/>
      <c r="AQR15" s="54"/>
      <c r="AQS15" s="54"/>
      <c r="AQT15" s="54"/>
      <c r="AQU15" s="54"/>
      <c r="AQV15" s="54"/>
      <c r="AQW15" s="54"/>
      <c r="AQX15" s="54"/>
      <c r="AQY15" s="54"/>
      <c r="AQZ15" s="54"/>
      <c r="ARA15" s="54"/>
      <c r="ARB15" s="54"/>
      <c r="ARC15" s="54"/>
      <c r="ARD15" s="54"/>
      <c r="ARE15" s="54"/>
      <c r="ARF15" s="54"/>
      <c r="ARG15" s="54"/>
      <c r="ARH15" s="54"/>
      <c r="ARI15" s="54"/>
      <c r="ARJ15" s="54"/>
      <c r="ARK15" s="54"/>
      <c r="ARL15" s="54"/>
      <c r="ARM15" s="54"/>
      <c r="ARN15" s="54"/>
      <c r="ARO15" s="54"/>
      <c r="ARP15" s="54"/>
      <c r="ARQ15" s="54"/>
      <c r="ARR15" s="54"/>
      <c r="ARS15" s="54"/>
      <c r="ART15" s="54"/>
      <c r="ARU15" s="54"/>
      <c r="ARV15" s="54"/>
      <c r="ARW15" s="54"/>
      <c r="ARX15" s="54"/>
      <c r="ARY15" s="54"/>
      <c r="ARZ15" s="54"/>
      <c r="ASA15" s="54"/>
      <c r="ASB15" s="54"/>
      <c r="ASC15" s="54"/>
      <c r="ASD15" s="54"/>
      <c r="ASE15" s="54"/>
      <c r="ASF15" s="54"/>
      <c r="ASG15" s="54"/>
      <c r="ASH15" s="54"/>
      <c r="ASI15" s="54"/>
      <c r="ASJ15" s="54"/>
      <c r="ASK15" s="54"/>
      <c r="ASL15" s="54"/>
      <c r="ASM15" s="54"/>
      <c r="ASN15" s="54"/>
      <c r="ASO15" s="54"/>
      <c r="ASP15" s="54"/>
      <c r="ASQ15" s="54"/>
      <c r="ASR15" s="54"/>
      <c r="ASS15" s="54"/>
      <c r="AST15" s="54"/>
      <c r="ASU15" s="54"/>
      <c r="ASV15" s="54"/>
      <c r="ASW15" s="54"/>
      <c r="ASX15" s="54"/>
      <c r="ASY15" s="54"/>
      <c r="ASZ15" s="54"/>
      <c r="ATA15" s="54"/>
      <c r="ATB15" s="54"/>
      <c r="ATC15" s="54"/>
      <c r="ATD15" s="54"/>
      <c r="ATE15" s="54"/>
      <c r="ATF15" s="54"/>
      <c r="ATG15" s="54"/>
      <c r="ATH15" s="54"/>
      <c r="ATI15" s="54"/>
      <c r="ATJ15" s="54"/>
      <c r="ATK15" s="54"/>
      <c r="ATL15" s="54"/>
      <c r="ATM15" s="54"/>
      <c r="ATN15" s="54"/>
      <c r="ATO15" s="54"/>
      <c r="ATP15" s="54"/>
      <c r="ATQ15" s="54"/>
      <c r="ATR15" s="54"/>
      <c r="ATS15" s="54"/>
      <c r="ATT15" s="54"/>
      <c r="ATU15" s="54"/>
      <c r="ATV15" s="54"/>
      <c r="ATW15" s="54"/>
      <c r="ATX15" s="54"/>
      <c r="ATY15" s="54"/>
      <c r="ATZ15" s="54"/>
      <c r="AUA15" s="54"/>
      <c r="AUB15" s="54"/>
      <c r="AUC15" s="54"/>
      <c r="AUD15" s="54"/>
      <c r="AUE15" s="54"/>
      <c r="AUF15" s="54"/>
      <c r="AUG15" s="54"/>
      <c r="AUH15" s="54"/>
      <c r="AUI15" s="54"/>
      <c r="AUJ15" s="54"/>
      <c r="AUK15" s="54"/>
      <c r="AUL15" s="54"/>
      <c r="AUM15" s="54"/>
      <c r="AUN15" s="54"/>
      <c r="AUO15" s="54"/>
      <c r="AUP15" s="54"/>
      <c r="AUQ15" s="54"/>
      <c r="AUR15" s="54"/>
      <c r="AUS15" s="54"/>
      <c r="AUT15" s="54"/>
      <c r="AUU15" s="54"/>
      <c r="AUV15" s="54"/>
      <c r="AUW15" s="54"/>
      <c r="AUX15" s="54"/>
      <c r="AUY15" s="54"/>
      <c r="AUZ15" s="54"/>
      <c r="AVA15" s="54"/>
      <c r="AVB15" s="54"/>
      <c r="AVC15" s="54"/>
      <c r="AVD15" s="54"/>
      <c r="AVE15" s="54"/>
      <c r="AVF15" s="54"/>
      <c r="AVG15" s="54"/>
      <c r="AVH15" s="54"/>
      <c r="AVI15" s="54"/>
      <c r="AVJ15" s="54"/>
      <c r="AVK15" s="54"/>
      <c r="AVL15" s="54"/>
      <c r="AVM15" s="54"/>
      <c r="AVN15" s="54"/>
      <c r="AVO15" s="54"/>
      <c r="AVP15" s="54"/>
      <c r="AVQ15" s="54"/>
      <c r="AVR15" s="54"/>
      <c r="AVS15" s="54"/>
      <c r="AVT15" s="54"/>
      <c r="AVU15" s="54"/>
      <c r="AVV15" s="54"/>
      <c r="AVW15" s="54"/>
      <c r="AVX15" s="54"/>
      <c r="AVY15" s="54"/>
      <c r="AVZ15" s="54"/>
      <c r="AWA15" s="54"/>
      <c r="AWB15" s="54"/>
      <c r="AWC15" s="54"/>
      <c r="AWD15" s="54"/>
      <c r="AWE15" s="54"/>
      <c r="AWF15" s="54"/>
      <c r="AWG15" s="54"/>
      <c r="AWH15" s="54"/>
      <c r="AWI15" s="54"/>
      <c r="AWJ15" s="54"/>
      <c r="AWK15" s="54"/>
      <c r="AWL15" s="54"/>
      <c r="AWM15" s="54"/>
      <c r="AWN15" s="54"/>
      <c r="AWO15" s="54"/>
      <c r="AWP15" s="54"/>
      <c r="AWQ15" s="54"/>
      <c r="AWR15" s="54"/>
      <c r="AWS15" s="54"/>
      <c r="AWT15" s="54"/>
      <c r="AWU15" s="54"/>
      <c r="AWV15" s="54"/>
      <c r="AWW15" s="54"/>
      <c r="AWX15" s="54"/>
      <c r="AWY15" s="54"/>
      <c r="AWZ15" s="54"/>
      <c r="AXA15" s="54"/>
      <c r="AXB15" s="54"/>
      <c r="AXC15" s="54"/>
      <c r="AXD15" s="54"/>
      <c r="AXE15" s="54"/>
      <c r="AXF15" s="54"/>
      <c r="AXG15" s="54"/>
      <c r="AXH15" s="54"/>
      <c r="AXI15" s="54"/>
      <c r="AXJ15" s="54"/>
      <c r="AXK15" s="54"/>
      <c r="AXL15" s="54"/>
      <c r="AXM15" s="54"/>
      <c r="AXN15" s="54"/>
      <c r="AXO15" s="54"/>
      <c r="AXP15" s="54"/>
      <c r="AXQ15" s="54"/>
      <c r="AXR15" s="54"/>
      <c r="AXS15" s="54"/>
      <c r="AXT15" s="54"/>
      <c r="AXU15" s="54"/>
      <c r="AXV15" s="54"/>
      <c r="AXW15" s="54"/>
      <c r="AXX15" s="54"/>
      <c r="AXY15" s="54"/>
      <c r="AXZ15" s="54"/>
      <c r="AYA15" s="54"/>
      <c r="AYB15" s="54"/>
      <c r="AYC15" s="54"/>
      <c r="AYD15" s="54"/>
      <c r="AYE15" s="54"/>
      <c r="AYF15" s="54"/>
      <c r="AYG15" s="54"/>
      <c r="AYH15" s="54"/>
      <c r="AYI15" s="54"/>
      <c r="AYJ15" s="54"/>
      <c r="AYK15" s="54"/>
      <c r="AYL15" s="54"/>
      <c r="AYM15" s="54"/>
      <c r="AYN15" s="54"/>
      <c r="AYO15" s="54"/>
      <c r="AYP15" s="54"/>
      <c r="AYQ15" s="54"/>
      <c r="AYR15" s="54"/>
      <c r="AYS15" s="54"/>
      <c r="AYT15" s="54"/>
      <c r="AYU15" s="54"/>
      <c r="AYV15" s="54"/>
      <c r="AYW15" s="54"/>
      <c r="AYX15" s="54"/>
      <c r="AYY15" s="54"/>
      <c r="AYZ15" s="54"/>
      <c r="AZA15" s="54"/>
      <c r="AZB15" s="54"/>
      <c r="AZC15" s="54"/>
      <c r="AZD15" s="54"/>
      <c r="AZE15" s="54"/>
      <c r="AZF15" s="54"/>
      <c r="AZG15" s="54"/>
      <c r="AZH15" s="54"/>
      <c r="AZI15" s="54"/>
      <c r="AZJ15" s="54"/>
      <c r="AZK15" s="54"/>
      <c r="AZL15" s="54"/>
      <c r="AZM15" s="54"/>
      <c r="AZN15" s="54"/>
      <c r="AZO15" s="54"/>
      <c r="AZP15" s="54"/>
      <c r="AZQ15" s="54"/>
      <c r="AZR15" s="54"/>
      <c r="AZS15" s="54"/>
      <c r="AZT15" s="54"/>
      <c r="AZU15" s="54"/>
      <c r="AZV15" s="54"/>
      <c r="AZW15" s="54"/>
      <c r="AZX15" s="54"/>
      <c r="AZY15" s="54"/>
      <c r="AZZ15" s="54"/>
      <c r="BAA15" s="54"/>
      <c r="BAB15" s="54"/>
      <c r="BAC15" s="54"/>
      <c r="BAD15" s="54"/>
      <c r="BAE15" s="54"/>
      <c r="BAF15" s="54"/>
      <c r="BAG15" s="54"/>
      <c r="BAH15" s="54"/>
      <c r="BAI15" s="54"/>
      <c r="BAJ15" s="54"/>
      <c r="BAK15" s="54"/>
      <c r="BAL15" s="54"/>
      <c r="BAM15" s="54"/>
      <c r="BAN15" s="54"/>
      <c r="BAO15" s="54"/>
      <c r="BAP15" s="54"/>
      <c r="BAQ15" s="54"/>
      <c r="BAR15" s="54"/>
      <c r="BAS15" s="54"/>
      <c r="BAT15" s="54"/>
      <c r="BAU15" s="54"/>
      <c r="BAV15" s="54"/>
      <c r="BAW15" s="54"/>
      <c r="BAX15" s="54"/>
      <c r="BAY15" s="54"/>
      <c r="BAZ15" s="54"/>
      <c r="BBA15" s="54"/>
      <c r="BBB15" s="54"/>
      <c r="BBC15" s="54"/>
      <c r="BBD15" s="54"/>
      <c r="BBE15" s="54"/>
      <c r="BBF15" s="54"/>
      <c r="BBG15" s="54"/>
      <c r="BBH15" s="54"/>
      <c r="BBI15" s="54"/>
      <c r="BBJ15" s="54"/>
      <c r="BBK15" s="54"/>
      <c r="BBL15" s="54"/>
      <c r="BBM15" s="54"/>
      <c r="BBN15" s="54"/>
      <c r="BBO15" s="54"/>
      <c r="BBP15" s="54"/>
      <c r="BBQ15" s="54"/>
      <c r="BBR15" s="54"/>
      <c r="BBS15" s="54"/>
      <c r="BBT15" s="54"/>
      <c r="BBU15" s="54"/>
      <c r="BBV15" s="54"/>
      <c r="BBW15" s="54"/>
      <c r="BBX15" s="54"/>
      <c r="BBY15" s="54"/>
      <c r="BBZ15" s="54"/>
      <c r="BCA15" s="54"/>
      <c r="BCB15" s="54"/>
      <c r="BCC15" s="54"/>
      <c r="BCD15" s="54"/>
      <c r="BCE15" s="54"/>
      <c r="BCF15" s="54"/>
      <c r="BCG15" s="54"/>
      <c r="BCH15" s="54"/>
      <c r="BCI15" s="54"/>
      <c r="BCJ15" s="54"/>
      <c r="BCK15" s="54"/>
      <c r="BCL15" s="54"/>
      <c r="BCM15" s="54"/>
      <c r="BCN15" s="54"/>
      <c r="BCO15" s="54"/>
      <c r="BCP15" s="54"/>
      <c r="BCQ15" s="54"/>
      <c r="BCR15" s="54"/>
      <c r="BCS15" s="54"/>
      <c r="BCT15" s="54"/>
      <c r="BCU15" s="54"/>
      <c r="BCV15" s="54"/>
      <c r="BCW15" s="54"/>
      <c r="BCX15" s="54"/>
      <c r="BCY15" s="54"/>
      <c r="BCZ15" s="54"/>
      <c r="BDA15" s="54"/>
      <c r="BDB15" s="54"/>
      <c r="BDC15" s="54"/>
      <c r="BDD15" s="54"/>
      <c r="BDE15" s="54"/>
      <c r="BDF15" s="54"/>
      <c r="BDG15" s="54"/>
      <c r="BDH15" s="54"/>
      <c r="BDI15" s="54"/>
      <c r="BDJ15" s="54"/>
      <c r="BDK15" s="54"/>
      <c r="BDL15" s="54"/>
      <c r="BDM15" s="54"/>
      <c r="BDN15" s="54"/>
      <c r="BDO15" s="54"/>
      <c r="BDP15" s="54"/>
      <c r="BDQ15" s="54"/>
      <c r="BDR15" s="54"/>
      <c r="BDS15" s="54"/>
      <c r="BDT15" s="54"/>
      <c r="BDU15" s="54"/>
      <c r="BDV15" s="54"/>
      <c r="BDW15" s="54"/>
      <c r="BDX15" s="54"/>
      <c r="BDY15" s="54"/>
      <c r="BDZ15" s="54"/>
      <c r="BEA15" s="54"/>
      <c r="BEB15" s="54"/>
      <c r="BEC15" s="54"/>
      <c r="BED15" s="54"/>
      <c r="BEE15" s="54"/>
      <c r="BEF15" s="54"/>
      <c r="BEG15" s="54"/>
      <c r="BEH15" s="54"/>
      <c r="BEI15" s="54"/>
      <c r="BEJ15" s="54"/>
      <c r="BEK15" s="54"/>
      <c r="BEL15" s="54"/>
      <c r="BEM15" s="54"/>
      <c r="BEN15" s="54"/>
      <c r="BEO15" s="54"/>
      <c r="BEP15" s="54"/>
      <c r="BEQ15" s="54"/>
      <c r="BER15" s="54"/>
      <c r="BES15" s="54"/>
      <c r="BET15" s="54"/>
      <c r="BEU15" s="54"/>
      <c r="BEV15" s="54"/>
      <c r="BEW15" s="54"/>
      <c r="BEX15" s="54"/>
      <c r="BEY15" s="54"/>
      <c r="BEZ15" s="54"/>
      <c r="BFA15" s="54"/>
      <c r="BFB15" s="54"/>
      <c r="BFC15" s="54"/>
      <c r="BFD15" s="54"/>
      <c r="BFE15" s="54"/>
      <c r="BFF15" s="54"/>
      <c r="BFG15" s="54"/>
      <c r="BFH15" s="54"/>
      <c r="BFI15" s="54"/>
      <c r="BFJ15" s="54"/>
      <c r="BFK15" s="54"/>
      <c r="BFL15" s="54"/>
      <c r="BFM15" s="54"/>
      <c r="BFN15" s="54"/>
      <c r="BFO15" s="54"/>
      <c r="BFP15" s="54"/>
      <c r="BFQ15" s="54"/>
      <c r="BFR15" s="54"/>
      <c r="BFS15" s="54"/>
      <c r="BFT15" s="54"/>
      <c r="BFU15" s="54"/>
      <c r="BFV15" s="54"/>
      <c r="BFW15" s="54"/>
      <c r="BFX15" s="54"/>
      <c r="BFY15" s="54"/>
      <c r="BFZ15" s="54"/>
      <c r="BGA15" s="54"/>
      <c r="BGB15" s="54"/>
      <c r="BGC15" s="54"/>
      <c r="BGD15" s="54"/>
      <c r="BGE15" s="54"/>
      <c r="BGF15" s="54"/>
      <c r="BGG15" s="54"/>
      <c r="BGH15" s="54"/>
      <c r="BGI15" s="54"/>
      <c r="BGJ15" s="54"/>
      <c r="BGK15" s="54"/>
      <c r="BGL15" s="54"/>
      <c r="BGM15" s="54"/>
      <c r="BGN15" s="54"/>
      <c r="BGO15" s="54"/>
      <c r="BGP15" s="54"/>
      <c r="BGQ15" s="54"/>
      <c r="BGR15" s="54"/>
      <c r="BGS15" s="54"/>
      <c r="BGT15" s="54"/>
      <c r="BGU15" s="54"/>
      <c r="BGV15" s="54"/>
      <c r="BGW15" s="54"/>
      <c r="BGX15" s="54"/>
      <c r="BGY15" s="54"/>
      <c r="BGZ15" s="54"/>
      <c r="BHA15" s="54"/>
      <c r="BHB15" s="54"/>
      <c r="BHC15" s="54"/>
      <c r="BHD15" s="54"/>
      <c r="BHE15" s="54"/>
      <c r="BHF15" s="54"/>
      <c r="BHG15" s="54"/>
      <c r="BHH15" s="54"/>
      <c r="BHI15" s="54"/>
      <c r="BHJ15" s="54"/>
      <c r="BHK15" s="54"/>
      <c r="BHL15" s="54"/>
      <c r="BHM15" s="54"/>
      <c r="BHN15" s="54"/>
      <c r="BHO15" s="54"/>
      <c r="BHP15" s="54"/>
      <c r="BHQ15" s="54"/>
      <c r="BHR15" s="54"/>
      <c r="BHS15" s="54"/>
      <c r="BHT15" s="54"/>
      <c r="BHU15" s="54"/>
      <c r="BHV15" s="54"/>
      <c r="BHW15" s="54"/>
      <c r="BHX15" s="54"/>
      <c r="BHY15" s="54"/>
      <c r="BHZ15" s="54"/>
      <c r="BIA15" s="54"/>
      <c r="BIB15" s="54"/>
      <c r="BIC15" s="54"/>
      <c r="BID15" s="54"/>
      <c r="BIE15" s="54"/>
      <c r="BIF15" s="54"/>
      <c r="BIG15" s="54"/>
      <c r="BIH15" s="54"/>
      <c r="BII15" s="54"/>
      <c r="BIJ15" s="54"/>
      <c r="BIK15" s="54"/>
      <c r="BIL15" s="54"/>
      <c r="BIM15" s="54"/>
      <c r="BIN15" s="54"/>
      <c r="BIO15" s="54"/>
      <c r="BIP15" s="54"/>
      <c r="BIQ15" s="54"/>
      <c r="BIR15" s="54"/>
      <c r="BIS15" s="54"/>
      <c r="BIT15" s="54"/>
      <c r="BIU15" s="54"/>
      <c r="BIV15" s="54"/>
      <c r="BIW15" s="54"/>
      <c r="BIX15" s="54"/>
      <c r="BIY15" s="54"/>
      <c r="BIZ15" s="54"/>
      <c r="BJA15" s="54"/>
      <c r="BJB15" s="54"/>
      <c r="BJC15" s="54"/>
      <c r="BJD15" s="54"/>
      <c r="BJE15" s="54"/>
      <c r="BJF15" s="54"/>
      <c r="BJG15" s="54"/>
      <c r="BJH15" s="54"/>
      <c r="BJI15" s="54"/>
      <c r="BJJ15" s="54"/>
      <c r="BJK15" s="54"/>
      <c r="BJL15" s="54"/>
      <c r="BJM15" s="54"/>
      <c r="BJN15" s="54"/>
      <c r="BJO15" s="54"/>
      <c r="BJP15" s="54"/>
      <c r="BJQ15" s="54"/>
      <c r="BJR15" s="54"/>
      <c r="BJS15" s="54"/>
      <c r="BJT15" s="54"/>
      <c r="BJU15" s="54"/>
      <c r="BJV15" s="54"/>
      <c r="BJW15" s="54"/>
      <c r="BJX15" s="54"/>
      <c r="BJY15" s="54"/>
      <c r="BJZ15" s="54"/>
      <c r="BKA15" s="54"/>
      <c r="BKB15" s="54"/>
      <c r="BKC15" s="54"/>
      <c r="BKD15" s="54"/>
      <c r="BKE15" s="54"/>
      <c r="BKF15" s="54"/>
      <c r="BKG15" s="54"/>
      <c r="BKH15" s="54"/>
      <c r="BKI15" s="54"/>
      <c r="BKJ15" s="54"/>
      <c r="BKK15" s="54"/>
      <c r="BKL15" s="54"/>
      <c r="BKM15" s="54"/>
      <c r="BKN15" s="54"/>
      <c r="BKO15" s="54"/>
      <c r="BKP15" s="54"/>
      <c r="BKQ15" s="54"/>
      <c r="BKR15" s="54"/>
      <c r="BKS15" s="54"/>
      <c r="BKT15" s="54"/>
      <c r="BKU15" s="54"/>
      <c r="BKV15" s="54"/>
      <c r="BKW15" s="54"/>
      <c r="BKX15" s="54"/>
      <c r="BKY15" s="54"/>
      <c r="BKZ15" s="54"/>
      <c r="BLA15" s="54"/>
      <c r="BLB15" s="54"/>
      <c r="BLC15" s="54"/>
      <c r="BLD15" s="54"/>
      <c r="BLE15" s="54"/>
      <c r="BLF15" s="54"/>
      <c r="BLG15" s="54"/>
      <c r="BLH15" s="54"/>
      <c r="BLI15" s="54"/>
      <c r="BLJ15" s="54"/>
      <c r="BLK15" s="54"/>
      <c r="BLL15" s="54"/>
      <c r="BLM15" s="54"/>
      <c r="BLN15" s="54"/>
      <c r="BLO15" s="54"/>
      <c r="BLP15" s="54"/>
      <c r="BLQ15" s="54"/>
      <c r="BLR15" s="54"/>
      <c r="BLS15" s="54"/>
      <c r="BLT15" s="54"/>
      <c r="BLU15" s="54"/>
      <c r="BLV15" s="54"/>
      <c r="BLW15" s="54"/>
      <c r="BLX15" s="54"/>
      <c r="BLY15" s="54"/>
      <c r="BLZ15" s="54"/>
      <c r="BMA15" s="54"/>
      <c r="BMB15" s="54"/>
      <c r="BMC15" s="54"/>
      <c r="BMD15" s="54"/>
      <c r="BME15" s="54"/>
      <c r="BMF15" s="54"/>
      <c r="BMG15" s="54"/>
      <c r="BMH15" s="54"/>
      <c r="BMI15" s="54"/>
      <c r="BMJ15" s="54"/>
      <c r="BMK15" s="54"/>
      <c r="BML15" s="54"/>
      <c r="BMM15" s="54"/>
      <c r="BMN15" s="54"/>
      <c r="BMO15" s="54"/>
      <c r="BMP15" s="54"/>
      <c r="BMQ15" s="54"/>
      <c r="BMR15" s="54"/>
      <c r="BMS15" s="54"/>
      <c r="BMT15" s="54"/>
      <c r="BMU15" s="54"/>
      <c r="BMV15" s="54"/>
      <c r="BMW15" s="54"/>
      <c r="BMX15" s="54"/>
      <c r="BMY15" s="54"/>
      <c r="BMZ15" s="54"/>
      <c r="BNA15" s="54"/>
      <c r="BNB15" s="54"/>
      <c r="BNC15" s="54"/>
      <c r="BND15" s="54"/>
      <c r="BNE15" s="54"/>
      <c r="BNF15" s="54"/>
      <c r="BNG15" s="54"/>
      <c r="BNH15" s="54"/>
      <c r="BNI15" s="54"/>
      <c r="BNJ15" s="54"/>
      <c r="BNK15" s="54"/>
      <c r="BNL15" s="54"/>
      <c r="BNM15" s="54"/>
      <c r="BNN15" s="54"/>
      <c r="BNO15" s="54"/>
      <c r="BNP15" s="54"/>
      <c r="BNQ15" s="54"/>
      <c r="BNR15" s="54"/>
      <c r="BNS15" s="54"/>
      <c r="BNT15" s="54"/>
      <c r="BNU15" s="54"/>
      <c r="BNV15" s="54"/>
      <c r="BNW15" s="54"/>
      <c r="BNX15" s="54"/>
      <c r="BNY15" s="54"/>
      <c r="BNZ15" s="54"/>
      <c r="BOA15" s="54"/>
      <c r="BOB15" s="54"/>
      <c r="BOC15" s="54"/>
      <c r="BOD15" s="54"/>
      <c r="BOE15" s="54"/>
      <c r="BOF15" s="54"/>
      <c r="BOG15" s="54"/>
      <c r="BOH15" s="54"/>
      <c r="BOI15" s="54"/>
      <c r="BOJ15" s="54"/>
      <c r="BOK15" s="54"/>
      <c r="BOL15" s="54"/>
      <c r="BOM15" s="54"/>
      <c r="BON15" s="54"/>
      <c r="BOO15" s="54"/>
      <c r="BOP15" s="54"/>
      <c r="BOQ15" s="54"/>
      <c r="BOR15" s="54"/>
      <c r="BOS15" s="54"/>
      <c r="BOT15" s="54"/>
      <c r="BOU15" s="54"/>
      <c r="BOV15" s="54"/>
      <c r="BOW15" s="54"/>
      <c r="BOX15" s="54"/>
      <c r="BOY15" s="54"/>
      <c r="BOZ15" s="54"/>
      <c r="BPA15" s="54"/>
      <c r="BPB15" s="54"/>
      <c r="BPC15" s="54"/>
      <c r="BPD15" s="54"/>
      <c r="BPE15" s="54"/>
      <c r="BPF15" s="54"/>
      <c r="BPG15" s="54"/>
      <c r="BPH15" s="54"/>
      <c r="BPI15" s="54"/>
      <c r="BPJ15" s="54"/>
      <c r="BPK15" s="54"/>
      <c r="BPL15" s="54"/>
      <c r="BPM15" s="54"/>
      <c r="BPN15" s="54"/>
      <c r="BPO15" s="54"/>
      <c r="BPP15" s="54"/>
      <c r="BPQ15" s="54"/>
      <c r="BPR15" s="54"/>
      <c r="BPS15" s="54"/>
      <c r="BPT15" s="54"/>
      <c r="BPU15" s="54"/>
      <c r="BPV15" s="54"/>
      <c r="BPW15" s="54"/>
      <c r="BPX15" s="54"/>
      <c r="BPY15" s="54"/>
      <c r="BPZ15" s="54"/>
      <c r="BQA15" s="54"/>
      <c r="BQB15" s="54"/>
      <c r="BQC15" s="54"/>
      <c r="BQD15" s="54"/>
      <c r="BQE15" s="54"/>
      <c r="BQF15" s="54"/>
      <c r="BQG15" s="54"/>
      <c r="BQH15" s="54"/>
      <c r="BQI15" s="54"/>
      <c r="BQJ15" s="54"/>
      <c r="BQK15" s="54"/>
      <c r="BQL15" s="54"/>
      <c r="BQM15" s="54"/>
      <c r="BQN15" s="54"/>
      <c r="BQO15" s="54"/>
      <c r="BQP15" s="54"/>
      <c r="BQQ15" s="54"/>
      <c r="BQR15" s="54"/>
      <c r="BQS15" s="54"/>
      <c r="BQT15" s="54"/>
      <c r="BQU15" s="54"/>
      <c r="BQV15" s="54"/>
      <c r="BQW15" s="54"/>
      <c r="BQX15" s="54"/>
      <c r="BQY15" s="54"/>
      <c r="BQZ15" s="54"/>
      <c r="BRA15" s="54"/>
      <c r="BRB15" s="54"/>
      <c r="BRC15" s="54"/>
      <c r="BRD15" s="54"/>
      <c r="BRE15" s="54"/>
      <c r="BRF15" s="54"/>
      <c r="BRG15" s="54"/>
      <c r="BRH15" s="54"/>
      <c r="BRI15" s="54"/>
      <c r="BRJ15" s="54"/>
      <c r="BRK15" s="54"/>
      <c r="BRL15" s="54"/>
      <c r="BRM15" s="54"/>
      <c r="BRN15" s="54"/>
      <c r="BRO15" s="54"/>
      <c r="BRP15" s="54"/>
      <c r="BRQ15" s="54"/>
      <c r="BRR15" s="54"/>
      <c r="BRS15" s="54"/>
      <c r="BRT15" s="54"/>
      <c r="BRU15" s="54"/>
      <c r="BRV15" s="54"/>
      <c r="BRW15" s="54"/>
      <c r="BRX15" s="54"/>
      <c r="BRY15" s="54"/>
      <c r="BRZ15" s="54"/>
      <c r="BSA15" s="54"/>
      <c r="BSB15" s="54"/>
      <c r="BSC15" s="54"/>
      <c r="BSD15" s="54"/>
      <c r="BSE15" s="54"/>
      <c r="BSF15" s="54"/>
      <c r="BSG15" s="54"/>
      <c r="BSH15" s="54"/>
      <c r="BSI15" s="54"/>
      <c r="BSJ15" s="54"/>
      <c r="BSK15" s="54"/>
      <c r="BSL15" s="54"/>
      <c r="BSM15" s="54"/>
      <c r="BSN15" s="54"/>
      <c r="BSO15" s="54"/>
      <c r="BSP15" s="54"/>
      <c r="BSQ15" s="54"/>
      <c r="BSR15" s="54"/>
      <c r="BSS15" s="54"/>
      <c r="BST15" s="54"/>
      <c r="BSU15" s="54"/>
      <c r="BSV15" s="54"/>
      <c r="BSW15" s="54"/>
      <c r="BSX15" s="54"/>
      <c r="BSY15" s="54"/>
      <c r="BSZ15" s="54"/>
      <c r="BTA15" s="54"/>
      <c r="BTB15" s="54"/>
      <c r="BTC15" s="54"/>
      <c r="BTD15" s="54"/>
      <c r="BTE15" s="54"/>
      <c r="BTF15" s="54"/>
      <c r="BTG15" s="54"/>
      <c r="BTH15" s="54"/>
      <c r="BTI15" s="54"/>
      <c r="BTJ15" s="54"/>
      <c r="BTK15" s="54"/>
      <c r="BTL15" s="54"/>
      <c r="BTM15" s="54"/>
      <c r="BTN15" s="54"/>
      <c r="BTO15" s="54"/>
      <c r="BTP15" s="54"/>
      <c r="BTQ15" s="54"/>
      <c r="BTR15" s="54"/>
      <c r="BTS15" s="54"/>
      <c r="BTT15" s="54"/>
      <c r="BTU15" s="54"/>
      <c r="BTV15" s="54"/>
      <c r="BTW15" s="54"/>
      <c r="BTX15" s="54"/>
      <c r="BTY15" s="54"/>
      <c r="BTZ15" s="54"/>
      <c r="BUA15" s="54"/>
      <c r="BUB15" s="54"/>
      <c r="BUC15" s="54"/>
      <c r="BUD15" s="54"/>
      <c r="BUE15" s="54"/>
      <c r="BUF15" s="54"/>
      <c r="BUG15" s="54"/>
      <c r="BUH15" s="54"/>
      <c r="BUI15" s="54"/>
      <c r="BUJ15" s="54"/>
      <c r="BUK15" s="54"/>
      <c r="BUL15" s="54"/>
      <c r="BUM15" s="54"/>
      <c r="BUN15" s="54"/>
      <c r="BUO15" s="54"/>
      <c r="BUP15" s="54"/>
      <c r="BUQ15" s="54"/>
      <c r="BUR15" s="54"/>
      <c r="BUS15" s="54"/>
      <c r="BUT15" s="54"/>
      <c r="BUU15" s="54"/>
      <c r="BUV15" s="54"/>
      <c r="BUW15" s="54"/>
      <c r="BUX15" s="54"/>
      <c r="BUY15" s="54"/>
      <c r="BUZ15" s="54"/>
      <c r="BVA15" s="54"/>
      <c r="BVB15" s="54"/>
      <c r="BVC15" s="54"/>
      <c r="BVD15" s="54"/>
      <c r="BVE15" s="54"/>
      <c r="BVF15" s="54"/>
      <c r="BVG15" s="54"/>
      <c r="BVH15" s="54"/>
      <c r="BVI15" s="54"/>
      <c r="BVJ15" s="54"/>
      <c r="BVK15" s="54"/>
      <c r="BVL15" s="54"/>
      <c r="BVM15" s="54"/>
      <c r="BVN15" s="54"/>
      <c r="BVO15" s="54"/>
      <c r="BVP15" s="54"/>
      <c r="BVQ15" s="54"/>
      <c r="BVR15" s="54"/>
      <c r="BVS15" s="54"/>
      <c r="BVT15" s="54"/>
      <c r="BVU15" s="54"/>
      <c r="BVV15" s="54"/>
      <c r="BVW15" s="54"/>
      <c r="BVX15" s="54"/>
      <c r="BVY15" s="54"/>
      <c r="BVZ15" s="54"/>
      <c r="BWA15" s="54"/>
      <c r="BWB15" s="54"/>
      <c r="BWC15" s="54"/>
      <c r="BWD15" s="54"/>
      <c r="BWE15" s="54"/>
      <c r="BWF15" s="54"/>
      <c r="BWG15" s="54"/>
      <c r="BWH15" s="54"/>
      <c r="BWI15" s="54"/>
      <c r="BWJ15" s="54"/>
      <c r="BWK15" s="54"/>
      <c r="BWL15" s="54"/>
      <c r="BWM15" s="54"/>
      <c r="BWN15" s="54"/>
      <c r="BWO15" s="54"/>
      <c r="BWP15" s="54"/>
      <c r="BWQ15" s="54"/>
      <c r="BWR15" s="54"/>
      <c r="BWS15" s="54"/>
      <c r="BWT15" s="54"/>
      <c r="BWU15" s="54"/>
      <c r="BWV15" s="54"/>
      <c r="BWW15" s="54"/>
      <c r="BWX15" s="54"/>
      <c r="BWY15" s="54"/>
      <c r="BWZ15" s="54"/>
      <c r="BXA15" s="54"/>
      <c r="BXB15" s="54"/>
      <c r="BXC15" s="54"/>
      <c r="BXD15" s="54"/>
      <c r="BXE15" s="54"/>
      <c r="BXF15" s="54"/>
      <c r="BXG15" s="54"/>
      <c r="BXH15" s="54"/>
      <c r="BXI15" s="54"/>
      <c r="BXJ15" s="54"/>
      <c r="BXK15" s="54"/>
      <c r="BXL15" s="54"/>
      <c r="BXM15" s="54"/>
      <c r="BXN15" s="54"/>
      <c r="BXO15" s="54"/>
      <c r="BXP15" s="54"/>
      <c r="BXQ15" s="54"/>
      <c r="BXR15" s="54"/>
      <c r="BXS15" s="54"/>
      <c r="BXT15" s="54"/>
      <c r="BXU15" s="54"/>
      <c r="BXV15" s="54"/>
      <c r="BXW15" s="54"/>
      <c r="BXX15" s="54"/>
      <c r="BXY15" s="54"/>
      <c r="BXZ15" s="54"/>
      <c r="BYA15" s="54"/>
      <c r="BYB15" s="54"/>
      <c r="BYC15" s="54"/>
      <c r="BYD15" s="54"/>
      <c r="BYE15" s="54"/>
      <c r="BYF15" s="54"/>
      <c r="BYG15" s="54"/>
      <c r="BYH15" s="54"/>
      <c r="BYI15" s="54"/>
      <c r="BYJ15" s="54"/>
      <c r="BYK15" s="54"/>
      <c r="BYL15" s="54"/>
      <c r="BYM15" s="54"/>
      <c r="BYN15" s="54"/>
      <c r="BYO15" s="54"/>
      <c r="BYP15" s="54"/>
      <c r="BYQ15" s="54"/>
      <c r="BYR15" s="54"/>
      <c r="BYS15" s="54"/>
      <c r="BYT15" s="54"/>
      <c r="BYU15" s="54"/>
      <c r="BYV15" s="54"/>
      <c r="BYW15" s="54"/>
      <c r="BYX15" s="54"/>
      <c r="BYY15" s="54"/>
      <c r="BYZ15" s="54"/>
      <c r="BZA15" s="54"/>
      <c r="BZB15" s="54"/>
      <c r="BZC15" s="54"/>
      <c r="BZD15" s="54"/>
      <c r="BZE15" s="54"/>
      <c r="BZF15" s="54"/>
      <c r="BZG15" s="54"/>
      <c r="BZH15" s="54"/>
      <c r="BZI15" s="54"/>
      <c r="BZJ15" s="54"/>
      <c r="BZK15" s="54"/>
      <c r="BZL15" s="54"/>
      <c r="BZM15" s="54"/>
      <c r="BZN15" s="54"/>
      <c r="BZO15" s="54"/>
      <c r="BZP15" s="54"/>
      <c r="BZQ15" s="54"/>
      <c r="BZR15" s="54"/>
      <c r="BZS15" s="54"/>
      <c r="BZT15" s="54"/>
      <c r="BZU15" s="54"/>
      <c r="BZV15" s="54"/>
      <c r="BZW15" s="54"/>
      <c r="BZX15" s="54"/>
      <c r="BZY15" s="54"/>
      <c r="BZZ15" s="54"/>
      <c r="CAA15" s="54"/>
      <c r="CAB15" s="54"/>
      <c r="CAC15" s="54"/>
      <c r="CAD15" s="54"/>
      <c r="CAE15" s="54"/>
      <c r="CAF15" s="54"/>
      <c r="CAG15" s="54"/>
      <c r="CAH15" s="54"/>
      <c r="CAI15" s="54"/>
      <c r="CAJ15" s="54"/>
      <c r="CAK15" s="54"/>
      <c r="CAL15" s="54"/>
      <c r="CAM15" s="54"/>
      <c r="CAN15" s="54"/>
      <c r="CAO15" s="54"/>
      <c r="CAP15" s="54"/>
      <c r="CAQ15" s="54"/>
      <c r="CAR15" s="54"/>
      <c r="CAS15" s="54"/>
      <c r="CAT15" s="54"/>
      <c r="CAU15" s="54"/>
      <c r="CAV15" s="54"/>
      <c r="CAW15" s="54"/>
      <c r="CAX15" s="54"/>
      <c r="CAY15" s="54"/>
      <c r="CAZ15" s="54"/>
      <c r="CBA15" s="54"/>
      <c r="CBB15" s="54"/>
      <c r="CBC15" s="54"/>
      <c r="CBD15" s="54"/>
      <c r="CBE15" s="54"/>
      <c r="CBF15" s="54"/>
      <c r="CBG15" s="54"/>
      <c r="CBH15" s="54"/>
      <c r="CBI15" s="54"/>
      <c r="CBJ15" s="54"/>
      <c r="CBK15" s="54"/>
      <c r="CBL15" s="54"/>
      <c r="CBM15" s="54"/>
      <c r="CBN15" s="54"/>
      <c r="CBO15" s="54"/>
      <c r="CBP15" s="54"/>
      <c r="CBQ15" s="54"/>
      <c r="CBR15" s="54"/>
      <c r="CBS15" s="54"/>
      <c r="CBT15" s="54"/>
      <c r="CBU15" s="54"/>
      <c r="CBV15" s="54"/>
      <c r="CBW15" s="54"/>
      <c r="CBX15" s="54"/>
      <c r="CBY15" s="54"/>
      <c r="CBZ15" s="54"/>
      <c r="CCA15" s="54"/>
      <c r="CCB15" s="54"/>
      <c r="CCC15" s="54"/>
      <c r="CCD15" s="54"/>
      <c r="CCE15" s="54"/>
      <c r="CCF15" s="54"/>
      <c r="CCG15" s="54"/>
      <c r="CCH15" s="54"/>
      <c r="CCI15" s="54"/>
      <c r="CCJ15" s="54"/>
      <c r="CCK15" s="54"/>
      <c r="CCL15" s="54"/>
      <c r="CCM15" s="54"/>
      <c r="CCN15" s="54"/>
      <c r="CCO15" s="54"/>
      <c r="CCP15" s="54"/>
      <c r="CCQ15" s="54"/>
      <c r="CCR15" s="54"/>
      <c r="CCS15" s="54"/>
      <c r="CCT15" s="54"/>
      <c r="CCU15" s="54"/>
      <c r="CCV15" s="54"/>
      <c r="CCW15" s="54"/>
      <c r="CCX15" s="54"/>
      <c r="CCY15" s="54"/>
      <c r="CCZ15" s="54"/>
      <c r="CDA15" s="54"/>
      <c r="CDB15" s="54"/>
      <c r="CDC15" s="54"/>
      <c r="CDD15" s="54"/>
      <c r="CDE15" s="54"/>
      <c r="CDF15" s="54"/>
      <c r="CDG15" s="54"/>
      <c r="CDH15" s="54"/>
      <c r="CDI15" s="54"/>
      <c r="CDJ15" s="54"/>
      <c r="CDK15" s="54"/>
      <c r="CDL15" s="54"/>
      <c r="CDM15" s="54"/>
      <c r="CDN15" s="54"/>
      <c r="CDO15" s="54"/>
      <c r="CDP15" s="54"/>
      <c r="CDQ15" s="54"/>
      <c r="CDR15" s="54"/>
      <c r="CDS15" s="54"/>
      <c r="CDT15" s="54"/>
      <c r="CDU15" s="54"/>
      <c r="CDV15" s="54"/>
      <c r="CDW15" s="54"/>
      <c r="CDX15" s="54"/>
      <c r="CDY15" s="54"/>
      <c r="CDZ15" s="54"/>
      <c r="CEA15" s="54"/>
      <c r="CEB15" s="54"/>
      <c r="CEC15" s="54"/>
      <c r="CED15" s="54"/>
      <c r="CEE15" s="54"/>
      <c r="CEF15" s="54"/>
      <c r="CEG15" s="54"/>
      <c r="CEH15" s="54"/>
      <c r="CEI15" s="54"/>
      <c r="CEJ15" s="54"/>
      <c r="CEK15" s="54"/>
      <c r="CEL15" s="54"/>
      <c r="CEM15" s="54"/>
      <c r="CEN15" s="54"/>
      <c r="CEO15" s="54"/>
      <c r="CEP15" s="54"/>
      <c r="CEQ15" s="54"/>
      <c r="CER15" s="54"/>
      <c r="CES15" s="54"/>
      <c r="CET15" s="54"/>
      <c r="CEU15" s="54"/>
      <c r="CEV15" s="54"/>
      <c r="CEW15" s="54"/>
      <c r="CEX15" s="54"/>
      <c r="CEY15" s="54"/>
      <c r="CEZ15" s="54"/>
      <c r="CFA15" s="54"/>
      <c r="CFB15" s="54"/>
      <c r="CFC15" s="54"/>
      <c r="CFD15" s="54"/>
      <c r="CFE15" s="54"/>
      <c r="CFF15" s="54"/>
      <c r="CFG15" s="54"/>
      <c r="CFH15" s="54"/>
      <c r="CFI15" s="54"/>
      <c r="CFJ15" s="54"/>
      <c r="CFK15" s="54"/>
      <c r="CFL15" s="54"/>
      <c r="CFM15" s="54"/>
      <c r="CFN15" s="54"/>
      <c r="CFO15" s="54"/>
      <c r="CFP15" s="54"/>
      <c r="CFQ15" s="54"/>
      <c r="CFR15" s="54"/>
      <c r="CFS15" s="54"/>
      <c r="CFT15" s="54"/>
      <c r="CFU15" s="54"/>
      <c r="CFV15" s="54"/>
      <c r="CFW15" s="54"/>
      <c r="CFX15" s="54"/>
      <c r="CFY15" s="54"/>
      <c r="CFZ15" s="54"/>
      <c r="CGA15" s="54"/>
      <c r="CGB15" s="54"/>
      <c r="CGC15" s="54"/>
      <c r="CGD15" s="54"/>
      <c r="CGE15" s="54"/>
      <c r="CGF15" s="54"/>
      <c r="CGG15" s="54"/>
      <c r="CGH15" s="54"/>
      <c r="CGI15" s="54"/>
      <c r="CGJ15" s="54"/>
      <c r="CGK15" s="54"/>
      <c r="CGL15" s="54"/>
      <c r="CGM15" s="54"/>
      <c r="CGN15" s="54"/>
      <c r="CGO15" s="54"/>
      <c r="CGP15" s="54"/>
      <c r="CGQ15" s="54"/>
      <c r="CGR15" s="54"/>
      <c r="CGS15" s="54"/>
      <c r="CGT15" s="54"/>
      <c r="CGU15" s="54"/>
      <c r="CGV15" s="54"/>
      <c r="CGW15" s="54"/>
      <c r="CGX15" s="54"/>
      <c r="CGY15" s="54"/>
      <c r="CGZ15" s="54"/>
      <c r="CHA15" s="54"/>
      <c r="CHB15" s="54"/>
      <c r="CHC15" s="54"/>
      <c r="CHD15" s="54"/>
      <c r="CHE15" s="54"/>
      <c r="CHF15" s="54"/>
      <c r="CHG15" s="54"/>
      <c r="CHH15" s="54"/>
      <c r="CHI15" s="54"/>
      <c r="CHJ15" s="54"/>
      <c r="CHK15" s="54"/>
      <c r="CHL15" s="54"/>
      <c r="CHM15" s="54"/>
      <c r="CHN15" s="54"/>
      <c r="CHO15" s="54"/>
      <c r="CHP15" s="54"/>
      <c r="CHQ15" s="54"/>
      <c r="CHR15" s="54"/>
      <c r="CHS15" s="54"/>
      <c r="CHT15" s="54"/>
      <c r="CHU15" s="54"/>
      <c r="CHV15" s="54"/>
      <c r="CHW15" s="54"/>
      <c r="CHX15" s="54"/>
      <c r="CHY15" s="54"/>
      <c r="CHZ15" s="54"/>
      <c r="CIA15" s="54"/>
      <c r="CIB15" s="54"/>
      <c r="CIC15" s="54"/>
      <c r="CID15" s="54"/>
      <c r="CIE15" s="54"/>
      <c r="CIF15" s="54"/>
      <c r="CIG15" s="54"/>
      <c r="CIH15" s="54"/>
      <c r="CII15" s="54"/>
      <c r="CIJ15" s="54"/>
      <c r="CIK15" s="54"/>
      <c r="CIL15" s="54"/>
      <c r="CIM15" s="54"/>
      <c r="CIN15" s="54"/>
      <c r="CIO15" s="54"/>
      <c r="CIP15" s="54"/>
      <c r="CIQ15" s="54"/>
      <c r="CIR15" s="54"/>
      <c r="CIS15" s="54"/>
      <c r="CIT15" s="54"/>
      <c r="CIU15" s="54"/>
      <c r="CIV15" s="54"/>
      <c r="CIW15" s="54"/>
      <c r="CIX15" s="54"/>
      <c r="CIY15" s="54"/>
      <c r="CIZ15" s="54"/>
      <c r="CJA15" s="54"/>
      <c r="CJB15" s="54"/>
      <c r="CJC15" s="54"/>
      <c r="CJD15" s="54"/>
      <c r="CJE15" s="54"/>
      <c r="CJF15" s="54"/>
      <c r="CJG15" s="54"/>
      <c r="CJH15" s="54"/>
      <c r="CJI15" s="54"/>
      <c r="CJJ15" s="54"/>
      <c r="CJK15" s="54"/>
      <c r="CJL15" s="54"/>
      <c r="CJM15" s="54"/>
      <c r="CJN15" s="54"/>
      <c r="CJO15" s="54"/>
      <c r="CJP15" s="54"/>
      <c r="CJQ15" s="54"/>
      <c r="CJR15" s="54"/>
      <c r="CJS15" s="54"/>
      <c r="CJT15" s="54"/>
      <c r="CJU15" s="54"/>
      <c r="CJV15" s="54"/>
      <c r="CJW15" s="54"/>
      <c r="CJX15" s="54"/>
      <c r="CJY15" s="54"/>
      <c r="CJZ15" s="54"/>
      <c r="CKA15" s="54"/>
      <c r="CKB15" s="54"/>
      <c r="CKC15" s="54"/>
      <c r="CKD15" s="54"/>
      <c r="CKE15" s="54"/>
      <c r="CKF15" s="54"/>
      <c r="CKG15" s="54"/>
      <c r="CKH15" s="54"/>
      <c r="CKI15" s="54"/>
      <c r="CKJ15" s="54"/>
      <c r="CKK15" s="54"/>
      <c r="CKL15" s="54"/>
      <c r="CKM15" s="54"/>
      <c r="CKN15" s="54"/>
      <c r="CKO15" s="54"/>
      <c r="CKP15" s="54"/>
      <c r="CKQ15" s="54"/>
      <c r="CKR15" s="54"/>
      <c r="CKS15" s="54"/>
      <c r="CKT15" s="54"/>
      <c r="CKU15" s="54"/>
      <c r="CKV15" s="54"/>
      <c r="CKW15" s="54"/>
      <c r="CKX15" s="54"/>
      <c r="CKY15" s="54"/>
      <c r="CKZ15" s="54"/>
      <c r="CLA15" s="54"/>
      <c r="CLB15" s="54"/>
      <c r="CLC15" s="54"/>
      <c r="CLD15" s="54"/>
      <c r="CLE15" s="54"/>
      <c r="CLF15" s="54"/>
      <c r="CLG15" s="54"/>
      <c r="CLH15" s="54"/>
      <c r="CLI15" s="54"/>
      <c r="CLJ15" s="54"/>
      <c r="CLK15" s="54"/>
      <c r="CLL15" s="54"/>
      <c r="CLM15" s="54"/>
      <c r="CLN15" s="54"/>
      <c r="CLO15" s="54"/>
      <c r="CLP15" s="54"/>
      <c r="CLQ15" s="54"/>
      <c r="CLR15" s="54"/>
      <c r="CLS15" s="54"/>
      <c r="CLT15" s="54"/>
      <c r="CLU15" s="54"/>
      <c r="CLV15" s="54"/>
      <c r="CLW15" s="54"/>
      <c r="CLX15" s="54"/>
      <c r="CLY15" s="54"/>
      <c r="CLZ15" s="54"/>
      <c r="CMA15" s="54"/>
      <c r="CMB15" s="54"/>
      <c r="CMC15" s="54"/>
      <c r="CMD15" s="54"/>
      <c r="CME15" s="54"/>
      <c r="CMF15" s="54"/>
      <c r="CMG15" s="54"/>
      <c r="CMH15" s="54"/>
      <c r="CMI15" s="54"/>
      <c r="CMJ15" s="54"/>
      <c r="CMK15" s="54"/>
      <c r="CML15" s="54"/>
      <c r="CMM15" s="54"/>
      <c r="CMN15" s="54"/>
      <c r="CMO15" s="54"/>
      <c r="CMP15" s="54"/>
      <c r="CMQ15" s="54"/>
      <c r="CMR15" s="54"/>
      <c r="CMS15" s="54"/>
      <c r="CMT15" s="54"/>
      <c r="CMU15" s="54"/>
      <c r="CMV15" s="54"/>
      <c r="CMW15" s="54"/>
      <c r="CMX15" s="54"/>
      <c r="CMY15" s="54"/>
      <c r="CMZ15" s="54"/>
      <c r="CNA15" s="54"/>
      <c r="CNB15" s="54"/>
      <c r="CNC15" s="54"/>
      <c r="CND15" s="54"/>
      <c r="CNE15" s="54"/>
      <c r="CNF15" s="54"/>
      <c r="CNG15" s="54"/>
      <c r="CNH15" s="54"/>
      <c r="CNI15" s="54"/>
      <c r="CNJ15" s="54"/>
      <c r="CNK15" s="54"/>
      <c r="CNL15" s="54"/>
      <c r="CNM15" s="54"/>
      <c r="CNN15" s="54"/>
      <c r="CNO15" s="54"/>
      <c r="CNP15" s="54"/>
      <c r="CNQ15" s="54"/>
      <c r="CNR15" s="54"/>
      <c r="CNS15" s="54"/>
      <c r="CNT15" s="54"/>
      <c r="CNU15" s="54"/>
      <c r="CNV15" s="54"/>
      <c r="CNW15" s="54"/>
      <c r="CNX15" s="54"/>
      <c r="CNY15" s="54"/>
      <c r="CNZ15" s="54"/>
      <c r="COA15" s="54"/>
      <c r="COB15" s="54"/>
      <c r="COC15" s="54"/>
      <c r="COD15" s="54"/>
      <c r="COE15" s="54"/>
      <c r="COF15" s="54"/>
      <c r="COG15" s="54"/>
      <c r="COH15" s="54"/>
      <c r="COI15" s="54"/>
      <c r="COJ15" s="54"/>
      <c r="COK15" s="54"/>
      <c r="COL15" s="54"/>
      <c r="COM15" s="54"/>
      <c r="CON15" s="54"/>
      <c r="COO15" s="54"/>
      <c r="COP15" s="54"/>
      <c r="COQ15" s="54"/>
      <c r="COR15" s="54"/>
      <c r="COS15" s="54"/>
      <c r="COT15" s="54"/>
      <c r="COU15" s="54"/>
      <c r="COV15" s="54"/>
      <c r="COW15" s="54"/>
      <c r="COX15" s="54"/>
      <c r="COY15" s="54"/>
      <c r="COZ15" s="54"/>
      <c r="CPA15" s="54"/>
      <c r="CPB15" s="54"/>
      <c r="CPC15" s="54"/>
      <c r="CPD15" s="54"/>
      <c r="CPE15" s="54"/>
      <c r="CPF15" s="54"/>
      <c r="CPG15" s="54"/>
      <c r="CPH15" s="54"/>
      <c r="CPI15" s="54"/>
      <c r="CPJ15" s="54"/>
      <c r="CPK15" s="54"/>
      <c r="CPL15" s="54"/>
      <c r="CPM15" s="54"/>
      <c r="CPN15" s="54"/>
      <c r="CPO15" s="54"/>
      <c r="CPP15" s="54"/>
      <c r="CPQ15" s="54"/>
      <c r="CPR15" s="54"/>
      <c r="CPS15" s="54"/>
      <c r="CPT15" s="54"/>
      <c r="CPU15" s="54"/>
      <c r="CPV15" s="54"/>
      <c r="CPW15" s="54"/>
      <c r="CPX15" s="54"/>
      <c r="CPY15" s="54"/>
      <c r="CPZ15" s="54"/>
      <c r="CQA15" s="54"/>
      <c r="CQB15" s="54"/>
      <c r="CQC15" s="54"/>
      <c r="CQD15" s="54"/>
      <c r="CQE15" s="54"/>
      <c r="CQF15" s="54"/>
      <c r="CQG15" s="54"/>
      <c r="CQH15" s="54"/>
      <c r="CQI15" s="54"/>
      <c r="CQJ15" s="54"/>
      <c r="CQK15" s="54"/>
      <c r="CQL15" s="54"/>
      <c r="CQM15" s="54"/>
      <c r="CQN15" s="54"/>
      <c r="CQO15" s="54"/>
      <c r="CQP15" s="54"/>
      <c r="CQQ15" s="54"/>
      <c r="CQR15" s="54"/>
      <c r="CQS15" s="54"/>
      <c r="CQT15" s="54"/>
      <c r="CQU15" s="54"/>
      <c r="CQV15" s="54"/>
      <c r="CQW15" s="54"/>
      <c r="CQX15" s="54"/>
      <c r="CQY15" s="54"/>
      <c r="CQZ15" s="54"/>
      <c r="CRA15" s="54"/>
      <c r="CRB15" s="54"/>
      <c r="CRC15" s="54"/>
      <c r="CRD15" s="54"/>
      <c r="CRE15" s="54"/>
      <c r="CRF15" s="54"/>
      <c r="CRG15" s="54"/>
      <c r="CRH15" s="54"/>
      <c r="CRI15" s="54"/>
      <c r="CRJ15" s="54"/>
      <c r="CRK15" s="54"/>
      <c r="CRL15" s="54"/>
      <c r="CRM15" s="54"/>
      <c r="CRN15" s="54"/>
      <c r="CRO15" s="54"/>
      <c r="CRP15" s="54"/>
      <c r="CRQ15" s="54"/>
      <c r="CRR15" s="54"/>
      <c r="CRS15" s="54"/>
      <c r="CRT15" s="54"/>
      <c r="CRU15" s="54"/>
      <c r="CRV15" s="54"/>
      <c r="CRW15" s="54"/>
      <c r="CRX15" s="54"/>
      <c r="CRY15" s="54"/>
      <c r="CRZ15" s="54"/>
      <c r="CSA15" s="54"/>
      <c r="CSB15" s="54"/>
      <c r="CSC15" s="54"/>
      <c r="CSD15" s="54"/>
      <c r="CSE15" s="54"/>
      <c r="CSF15" s="54"/>
      <c r="CSG15" s="54"/>
      <c r="CSH15" s="54"/>
      <c r="CSI15" s="54"/>
      <c r="CSJ15" s="54"/>
      <c r="CSK15" s="54"/>
      <c r="CSL15" s="54"/>
      <c r="CSM15" s="54"/>
      <c r="CSN15" s="54"/>
      <c r="CSO15" s="54"/>
      <c r="CSP15" s="54"/>
      <c r="CSQ15" s="54"/>
      <c r="CSR15" s="54"/>
      <c r="CSS15" s="54"/>
      <c r="CST15" s="54"/>
      <c r="CSU15" s="54"/>
      <c r="CSV15" s="54"/>
      <c r="CSW15" s="54"/>
      <c r="CSX15" s="54"/>
      <c r="CSY15" s="54"/>
      <c r="CSZ15" s="54"/>
      <c r="CTA15" s="54"/>
      <c r="CTB15" s="54"/>
      <c r="CTC15" s="54"/>
      <c r="CTD15" s="54"/>
      <c r="CTE15" s="54"/>
      <c r="CTF15" s="54"/>
      <c r="CTG15" s="54"/>
      <c r="CTH15" s="54"/>
      <c r="CTI15" s="54"/>
      <c r="CTJ15" s="54"/>
      <c r="CTK15" s="54"/>
      <c r="CTL15" s="54"/>
      <c r="CTM15" s="54"/>
      <c r="CTN15" s="54"/>
      <c r="CTO15" s="54"/>
      <c r="CTP15" s="54"/>
      <c r="CTQ15" s="54"/>
      <c r="CTR15" s="54"/>
      <c r="CTS15" s="54"/>
      <c r="CTT15" s="54"/>
      <c r="CTU15" s="54"/>
      <c r="CTV15" s="54"/>
      <c r="CTW15" s="54"/>
      <c r="CTX15" s="54"/>
      <c r="CTY15" s="54"/>
      <c r="CTZ15" s="54"/>
      <c r="CUA15" s="54"/>
      <c r="CUB15" s="54"/>
      <c r="CUC15" s="54"/>
      <c r="CUD15" s="54"/>
      <c r="CUE15" s="54"/>
      <c r="CUF15" s="54"/>
      <c r="CUG15" s="54"/>
      <c r="CUH15" s="54"/>
      <c r="CUI15" s="54"/>
      <c r="CUJ15" s="54"/>
      <c r="CUK15" s="54"/>
      <c r="CUL15" s="54"/>
      <c r="CUM15" s="54"/>
      <c r="CUN15" s="54"/>
      <c r="CUO15" s="54"/>
      <c r="CUP15" s="54"/>
      <c r="CUQ15" s="54"/>
      <c r="CUR15" s="54"/>
      <c r="CUS15" s="54"/>
      <c r="CUT15" s="54"/>
      <c r="CUU15" s="54"/>
      <c r="CUV15" s="54"/>
      <c r="CUW15" s="54"/>
      <c r="CUX15" s="54"/>
      <c r="CUY15" s="54"/>
      <c r="CUZ15" s="54"/>
      <c r="CVA15" s="54"/>
      <c r="CVB15" s="54"/>
      <c r="CVC15" s="54"/>
      <c r="CVD15" s="54"/>
      <c r="CVE15" s="54"/>
      <c r="CVF15" s="54"/>
      <c r="CVG15" s="54"/>
      <c r="CVH15" s="54"/>
      <c r="CVI15" s="54"/>
      <c r="CVJ15" s="54"/>
      <c r="CVK15" s="54"/>
      <c r="CVL15" s="54"/>
      <c r="CVM15" s="54"/>
      <c r="CVN15" s="54"/>
      <c r="CVO15" s="54"/>
      <c r="CVP15" s="54"/>
      <c r="CVQ15" s="54"/>
      <c r="CVR15" s="54"/>
      <c r="CVS15" s="54"/>
      <c r="CVT15" s="54"/>
      <c r="CVU15" s="54"/>
      <c r="CVV15" s="54"/>
      <c r="CVW15" s="54"/>
      <c r="CVX15" s="54"/>
      <c r="CVY15" s="54"/>
      <c r="CVZ15" s="54"/>
      <c r="CWA15" s="54"/>
      <c r="CWB15" s="54"/>
      <c r="CWC15" s="54"/>
      <c r="CWD15" s="54"/>
      <c r="CWE15" s="54"/>
      <c r="CWF15" s="54"/>
      <c r="CWG15" s="54"/>
      <c r="CWH15" s="54"/>
      <c r="CWI15" s="54"/>
      <c r="CWJ15" s="54"/>
      <c r="CWK15" s="54"/>
      <c r="CWL15" s="54"/>
      <c r="CWM15" s="54"/>
      <c r="CWN15" s="54"/>
      <c r="CWO15" s="54"/>
      <c r="CWP15" s="54"/>
      <c r="CWQ15" s="54"/>
      <c r="CWR15" s="54"/>
      <c r="CWS15" s="54"/>
      <c r="CWT15" s="54"/>
      <c r="CWU15" s="54"/>
      <c r="CWV15" s="54"/>
      <c r="CWW15" s="54"/>
      <c r="CWX15" s="54"/>
      <c r="CWY15" s="54"/>
      <c r="CWZ15" s="54"/>
      <c r="CXA15" s="54"/>
      <c r="CXB15" s="54"/>
      <c r="CXC15" s="54"/>
      <c r="CXD15" s="54"/>
      <c r="CXE15" s="54"/>
      <c r="CXF15" s="54"/>
      <c r="CXG15" s="54"/>
      <c r="CXH15" s="54"/>
      <c r="CXI15" s="54"/>
      <c r="CXJ15" s="54"/>
      <c r="CXK15" s="54"/>
      <c r="CXL15" s="54"/>
      <c r="CXM15" s="54"/>
      <c r="CXN15" s="54"/>
      <c r="CXO15" s="54"/>
      <c r="CXP15" s="54"/>
      <c r="CXQ15" s="54"/>
      <c r="CXR15" s="54"/>
      <c r="CXS15" s="54"/>
      <c r="CXT15" s="54"/>
      <c r="CXU15" s="54"/>
      <c r="CXV15" s="54"/>
      <c r="CXW15" s="54"/>
      <c r="CXX15" s="54"/>
      <c r="CXY15" s="54"/>
      <c r="CXZ15" s="54"/>
      <c r="CYA15" s="54"/>
      <c r="CYB15" s="54"/>
      <c r="CYC15" s="54"/>
      <c r="CYD15" s="54"/>
      <c r="CYE15" s="54"/>
      <c r="CYF15" s="54"/>
      <c r="CYG15" s="54"/>
      <c r="CYH15" s="54"/>
      <c r="CYI15" s="54"/>
      <c r="CYJ15" s="54"/>
      <c r="CYK15" s="54"/>
      <c r="CYL15" s="54"/>
      <c r="CYM15" s="54"/>
      <c r="CYN15" s="54"/>
      <c r="CYO15" s="54"/>
      <c r="CYP15" s="54"/>
      <c r="CYQ15" s="54"/>
      <c r="CYR15" s="54"/>
      <c r="CYS15" s="54"/>
      <c r="CYT15" s="54"/>
      <c r="CYU15" s="54"/>
      <c r="CYV15" s="54"/>
      <c r="CYW15" s="54"/>
      <c r="CYX15" s="54"/>
      <c r="CYY15" s="54"/>
      <c r="CYZ15" s="54"/>
      <c r="CZA15" s="54"/>
      <c r="CZB15" s="54"/>
      <c r="CZC15" s="54"/>
      <c r="CZD15" s="54"/>
      <c r="CZE15" s="54"/>
      <c r="CZF15" s="54"/>
      <c r="CZG15" s="54"/>
      <c r="CZH15" s="54"/>
      <c r="CZI15" s="54"/>
      <c r="CZJ15" s="54"/>
      <c r="CZK15" s="54"/>
      <c r="CZL15" s="54"/>
      <c r="CZM15" s="54"/>
      <c r="CZN15" s="54"/>
      <c r="CZO15" s="54"/>
      <c r="CZP15" s="54"/>
      <c r="CZQ15" s="54"/>
      <c r="CZR15" s="54"/>
      <c r="CZS15" s="54"/>
      <c r="CZT15" s="54"/>
      <c r="CZU15" s="54"/>
      <c r="CZV15" s="54"/>
      <c r="CZW15" s="54"/>
      <c r="CZX15" s="54"/>
      <c r="CZY15" s="54"/>
      <c r="CZZ15" s="54"/>
      <c r="DAA15" s="54"/>
      <c r="DAB15" s="54"/>
      <c r="DAC15" s="54"/>
      <c r="DAD15" s="54"/>
      <c r="DAE15" s="54"/>
      <c r="DAF15" s="54"/>
      <c r="DAG15" s="54"/>
      <c r="DAH15" s="54"/>
      <c r="DAI15" s="54"/>
      <c r="DAJ15" s="54"/>
      <c r="DAK15" s="54"/>
      <c r="DAL15" s="54"/>
      <c r="DAM15" s="54"/>
      <c r="DAN15" s="54"/>
      <c r="DAO15" s="54"/>
      <c r="DAP15" s="54"/>
      <c r="DAQ15" s="54"/>
      <c r="DAR15" s="54"/>
      <c r="DAS15" s="54"/>
      <c r="DAT15" s="54"/>
      <c r="DAU15" s="54"/>
      <c r="DAV15" s="54"/>
      <c r="DAW15" s="54"/>
      <c r="DAX15" s="54"/>
      <c r="DAY15" s="54"/>
      <c r="DAZ15" s="54"/>
      <c r="DBA15" s="54"/>
      <c r="DBB15" s="54"/>
      <c r="DBC15" s="54"/>
      <c r="DBD15" s="54"/>
      <c r="DBE15" s="54"/>
      <c r="DBF15" s="54"/>
      <c r="DBG15" s="54"/>
      <c r="DBH15" s="54"/>
      <c r="DBI15" s="54"/>
      <c r="DBJ15" s="54"/>
      <c r="DBK15" s="54"/>
      <c r="DBL15" s="54"/>
      <c r="DBM15" s="54"/>
      <c r="DBN15" s="54"/>
      <c r="DBO15" s="54"/>
      <c r="DBP15" s="54"/>
      <c r="DBQ15" s="54"/>
      <c r="DBR15" s="54"/>
      <c r="DBS15" s="54"/>
      <c r="DBT15" s="54"/>
      <c r="DBU15" s="54"/>
      <c r="DBV15" s="54"/>
      <c r="DBW15" s="54"/>
      <c r="DBX15" s="54"/>
      <c r="DBY15" s="54"/>
      <c r="DBZ15" s="54"/>
      <c r="DCA15" s="54"/>
      <c r="DCB15" s="54"/>
      <c r="DCC15" s="54"/>
      <c r="DCD15" s="54"/>
      <c r="DCE15" s="54"/>
      <c r="DCF15" s="54"/>
      <c r="DCG15" s="54"/>
      <c r="DCH15" s="54"/>
      <c r="DCI15" s="54"/>
      <c r="DCJ15" s="54"/>
      <c r="DCK15" s="54"/>
      <c r="DCL15" s="54"/>
      <c r="DCM15" s="54"/>
      <c r="DCN15" s="54"/>
      <c r="DCO15" s="54"/>
      <c r="DCP15" s="54"/>
      <c r="DCQ15" s="54"/>
      <c r="DCR15" s="54"/>
      <c r="DCS15" s="54"/>
      <c r="DCT15" s="54"/>
      <c r="DCU15" s="54"/>
      <c r="DCV15" s="54"/>
      <c r="DCW15" s="54"/>
      <c r="DCX15" s="54"/>
      <c r="DCY15" s="54"/>
      <c r="DCZ15" s="54"/>
      <c r="DDA15" s="54"/>
      <c r="DDB15" s="54"/>
      <c r="DDC15" s="54"/>
      <c r="DDD15" s="54"/>
      <c r="DDE15" s="54"/>
      <c r="DDF15" s="54"/>
      <c r="DDG15" s="54"/>
      <c r="DDH15" s="54"/>
      <c r="DDI15" s="54"/>
      <c r="DDJ15" s="54"/>
      <c r="DDK15" s="54"/>
      <c r="DDL15" s="54"/>
      <c r="DDM15" s="54"/>
      <c r="DDN15" s="54"/>
      <c r="DDO15" s="54"/>
      <c r="DDP15" s="54"/>
      <c r="DDQ15" s="54"/>
      <c r="DDR15" s="54"/>
      <c r="DDS15" s="54"/>
      <c r="DDT15" s="54"/>
      <c r="DDU15" s="54"/>
      <c r="DDV15" s="54"/>
      <c r="DDW15" s="54"/>
      <c r="DDX15" s="54"/>
      <c r="DDY15" s="54"/>
      <c r="DDZ15" s="54"/>
      <c r="DEA15" s="54"/>
      <c r="DEB15" s="54"/>
      <c r="DEC15" s="54"/>
      <c r="DED15" s="54"/>
      <c r="DEE15" s="54"/>
      <c r="DEF15" s="54"/>
      <c r="DEG15" s="54"/>
      <c r="DEH15" s="54"/>
      <c r="DEI15" s="54"/>
      <c r="DEJ15" s="54"/>
      <c r="DEK15" s="54"/>
      <c r="DEL15" s="54"/>
      <c r="DEM15" s="54"/>
      <c r="DEN15" s="54"/>
      <c r="DEO15" s="54"/>
      <c r="DEP15" s="54"/>
      <c r="DEQ15" s="54"/>
      <c r="DER15" s="54"/>
      <c r="DES15" s="54"/>
      <c r="DET15" s="54"/>
      <c r="DEU15" s="54"/>
      <c r="DEV15" s="54"/>
      <c r="DEW15" s="54"/>
      <c r="DEX15" s="54"/>
      <c r="DEY15" s="54"/>
      <c r="DEZ15" s="54"/>
      <c r="DFA15" s="54"/>
      <c r="DFB15" s="54"/>
      <c r="DFC15" s="54"/>
      <c r="DFD15" s="54"/>
      <c r="DFE15" s="54"/>
      <c r="DFF15" s="54"/>
      <c r="DFG15" s="54"/>
      <c r="DFH15" s="54"/>
      <c r="DFI15" s="54"/>
      <c r="DFJ15" s="54"/>
      <c r="DFK15" s="54"/>
      <c r="DFL15" s="54"/>
      <c r="DFM15" s="54"/>
      <c r="DFN15" s="54"/>
      <c r="DFO15" s="54"/>
      <c r="DFP15" s="54"/>
      <c r="DFQ15" s="54"/>
      <c r="DFR15" s="54"/>
      <c r="DFS15" s="54"/>
      <c r="DFT15" s="54"/>
      <c r="DFU15" s="54"/>
      <c r="DFV15" s="54"/>
      <c r="DFW15" s="54"/>
      <c r="DFX15" s="54"/>
      <c r="DFY15" s="54"/>
      <c r="DFZ15" s="54"/>
      <c r="DGA15" s="54"/>
      <c r="DGB15" s="54"/>
      <c r="DGC15" s="54"/>
      <c r="DGD15" s="54"/>
      <c r="DGE15" s="54"/>
      <c r="DGF15" s="54"/>
      <c r="DGG15" s="54"/>
      <c r="DGH15" s="54"/>
      <c r="DGI15" s="54"/>
      <c r="DGJ15" s="54"/>
      <c r="DGK15" s="54"/>
      <c r="DGL15" s="54"/>
      <c r="DGM15" s="54"/>
      <c r="DGN15" s="54"/>
      <c r="DGO15" s="54"/>
      <c r="DGP15" s="54"/>
      <c r="DGQ15" s="54"/>
      <c r="DGR15" s="54"/>
      <c r="DGS15" s="54"/>
      <c r="DGT15" s="54"/>
      <c r="DGU15" s="54"/>
      <c r="DGV15" s="54"/>
      <c r="DGW15" s="54"/>
      <c r="DGX15" s="54"/>
      <c r="DGY15" s="54"/>
      <c r="DGZ15" s="54"/>
      <c r="DHA15" s="54"/>
      <c r="DHB15" s="54"/>
      <c r="DHC15" s="54"/>
      <c r="DHD15" s="54"/>
      <c r="DHE15" s="54"/>
      <c r="DHF15" s="54"/>
      <c r="DHG15" s="54"/>
      <c r="DHH15" s="54"/>
      <c r="DHI15" s="54"/>
      <c r="DHJ15" s="54"/>
      <c r="DHK15" s="54"/>
      <c r="DHL15" s="54"/>
      <c r="DHM15" s="54"/>
      <c r="DHN15" s="54"/>
      <c r="DHO15" s="54"/>
      <c r="DHP15" s="54"/>
      <c r="DHQ15" s="54"/>
      <c r="DHR15" s="54"/>
      <c r="DHS15" s="54"/>
      <c r="DHT15" s="54"/>
      <c r="DHU15" s="54"/>
      <c r="DHV15" s="54"/>
      <c r="DHW15" s="54"/>
      <c r="DHX15" s="54"/>
      <c r="DHY15" s="54"/>
      <c r="DHZ15" s="54"/>
      <c r="DIA15" s="54"/>
      <c r="DIB15" s="54"/>
      <c r="DIC15" s="54"/>
      <c r="DID15" s="54"/>
      <c r="DIE15" s="54"/>
      <c r="DIF15" s="54"/>
      <c r="DIG15" s="54"/>
      <c r="DIH15" s="54"/>
      <c r="DII15" s="54"/>
      <c r="DIJ15" s="54"/>
      <c r="DIK15" s="54"/>
      <c r="DIL15" s="54"/>
      <c r="DIM15" s="54"/>
      <c r="DIN15" s="54"/>
      <c r="DIO15" s="54"/>
      <c r="DIP15" s="54"/>
      <c r="DIQ15" s="54"/>
      <c r="DIR15" s="54"/>
      <c r="DIS15" s="54"/>
      <c r="DIT15" s="54"/>
      <c r="DIU15" s="54"/>
      <c r="DIV15" s="54"/>
      <c r="DIW15" s="54"/>
      <c r="DIX15" s="54"/>
      <c r="DIY15" s="54"/>
      <c r="DIZ15" s="54"/>
      <c r="DJA15" s="54"/>
      <c r="DJB15" s="54"/>
      <c r="DJC15" s="54"/>
      <c r="DJD15" s="54"/>
      <c r="DJE15" s="54"/>
      <c r="DJF15" s="54"/>
      <c r="DJG15" s="54"/>
      <c r="DJH15" s="54"/>
      <c r="DJI15" s="54"/>
      <c r="DJJ15" s="54"/>
      <c r="DJK15" s="54"/>
      <c r="DJL15" s="54"/>
      <c r="DJM15" s="54"/>
      <c r="DJN15" s="54"/>
      <c r="DJO15" s="54"/>
      <c r="DJP15" s="54"/>
      <c r="DJQ15" s="54"/>
      <c r="DJR15" s="54"/>
      <c r="DJS15" s="54"/>
      <c r="DJT15" s="54"/>
      <c r="DJU15" s="54"/>
      <c r="DJV15" s="54"/>
      <c r="DJW15" s="54"/>
      <c r="DJX15" s="54"/>
      <c r="DJY15" s="54"/>
      <c r="DJZ15" s="54"/>
      <c r="DKA15" s="54"/>
      <c r="DKB15" s="54"/>
      <c r="DKC15" s="54"/>
      <c r="DKD15" s="54"/>
      <c r="DKE15" s="54"/>
      <c r="DKF15" s="54"/>
      <c r="DKG15" s="54"/>
      <c r="DKH15" s="54"/>
      <c r="DKI15" s="54"/>
      <c r="DKJ15" s="54"/>
      <c r="DKK15" s="54"/>
      <c r="DKL15" s="54"/>
      <c r="DKM15" s="54"/>
      <c r="DKN15" s="54"/>
      <c r="DKO15" s="54"/>
      <c r="DKP15" s="54"/>
      <c r="DKQ15" s="54"/>
      <c r="DKR15" s="54"/>
      <c r="DKS15" s="54"/>
      <c r="DKT15" s="54"/>
      <c r="DKU15" s="54"/>
      <c r="DKV15" s="54"/>
      <c r="DKW15" s="54"/>
      <c r="DKX15" s="54"/>
      <c r="DKY15" s="54"/>
      <c r="DKZ15" s="54"/>
      <c r="DLA15" s="54"/>
      <c r="DLB15" s="54"/>
      <c r="DLC15" s="54"/>
      <c r="DLD15" s="54"/>
      <c r="DLE15" s="54"/>
      <c r="DLF15" s="54"/>
      <c r="DLG15" s="54"/>
      <c r="DLH15" s="54"/>
      <c r="DLI15" s="54"/>
      <c r="DLJ15" s="54"/>
      <c r="DLK15" s="54"/>
      <c r="DLL15" s="54"/>
      <c r="DLM15" s="54"/>
      <c r="DLN15" s="54"/>
      <c r="DLO15" s="54"/>
      <c r="DLP15" s="54"/>
      <c r="DLQ15" s="54"/>
      <c r="DLR15" s="54"/>
      <c r="DLS15" s="54"/>
      <c r="DLT15" s="54"/>
      <c r="DLU15" s="54"/>
      <c r="DLV15" s="54"/>
      <c r="DLW15" s="54"/>
      <c r="DLX15" s="54"/>
      <c r="DLY15" s="54"/>
      <c r="DLZ15" s="54"/>
      <c r="DMA15" s="54"/>
      <c r="DMB15" s="54"/>
      <c r="DMC15" s="54"/>
      <c r="DMD15" s="54"/>
      <c r="DME15" s="54"/>
      <c r="DMF15" s="54"/>
      <c r="DMG15" s="54"/>
      <c r="DMH15" s="54"/>
      <c r="DMI15" s="54"/>
      <c r="DMJ15" s="54"/>
      <c r="DMK15" s="54"/>
      <c r="DML15" s="54"/>
      <c r="DMM15" s="54"/>
      <c r="DMN15" s="54"/>
      <c r="DMO15" s="54"/>
      <c r="DMP15" s="54"/>
      <c r="DMQ15" s="54"/>
      <c r="DMR15" s="54"/>
      <c r="DMS15" s="54"/>
      <c r="DMT15" s="54"/>
      <c r="DMU15" s="54"/>
      <c r="DMV15" s="54"/>
      <c r="DMW15" s="54"/>
      <c r="DMX15" s="54"/>
      <c r="DMY15" s="54"/>
      <c r="DMZ15" s="54"/>
      <c r="DNA15" s="54"/>
      <c r="DNB15" s="54"/>
      <c r="DNC15" s="54"/>
      <c r="DND15" s="54"/>
      <c r="DNE15" s="54"/>
      <c r="DNF15" s="54"/>
      <c r="DNG15" s="54"/>
      <c r="DNH15" s="54"/>
      <c r="DNI15" s="54"/>
      <c r="DNJ15" s="54"/>
      <c r="DNK15" s="54"/>
      <c r="DNL15" s="54"/>
      <c r="DNM15" s="54"/>
      <c r="DNN15" s="54"/>
      <c r="DNO15" s="54"/>
      <c r="DNP15" s="54"/>
      <c r="DNQ15" s="54"/>
      <c r="DNR15" s="54"/>
      <c r="DNS15" s="54"/>
      <c r="DNT15" s="54"/>
      <c r="DNU15" s="54"/>
      <c r="DNV15" s="54"/>
      <c r="DNW15" s="54"/>
      <c r="DNX15" s="54"/>
      <c r="DNY15" s="54"/>
      <c r="DNZ15" s="54"/>
      <c r="DOA15" s="54"/>
      <c r="DOB15" s="54"/>
      <c r="DOC15" s="54"/>
      <c r="DOD15" s="54"/>
      <c r="DOE15" s="54"/>
      <c r="DOF15" s="54"/>
      <c r="DOG15" s="54"/>
      <c r="DOH15" s="54"/>
      <c r="DOI15" s="54"/>
      <c r="DOJ15" s="54"/>
      <c r="DOK15" s="54"/>
      <c r="DOL15" s="54"/>
      <c r="DOM15" s="54"/>
      <c r="DON15" s="54"/>
      <c r="DOO15" s="54"/>
      <c r="DOP15" s="54"/>
      <c r="DOQ15" s="54"/>
      <c r="DOR15" s="54"/>
      <c r="DOS15" s="54"/>
      <c r="DOT15" s="54"/>
      <c r="DOU15" s="54"/>
      <c r="DOV15" s="54"/>
      <c r="DOW15" s="54"/>
      <c r="DOX15" s="54"/>
      <c r="DOY15" s="54"/>
      <c r="DOZ15" s="54"/>
      <c r="DPA15" s="54"/>
      <c r="DPB15" s="54"/>
      <c r="DPC15" s="54"/>
      <c r="DPD15" s="54"/>
      <c r="DPE15" s="54"/>
      <c r="DPF15" s="54"/>
      <c r="DPG15" s="54"/>
      <c r="DPH15" s="54"/>
      <c r="DPI15" s="54"/>
      <c r="DPJ15" s="54"/>
      <c r="DPK15" s="54"/>
      <c r="DPL15" s="54"/>
      <c r="DPM15" s="54"/>
      <c r="DPN15" s="54"/>
      <c r="DPO15" s="54"/>
      <c r="DPP15" s="54"/>
      <c r="DPQ15" s="54"/>
      <c r="DPR15" s="54"/>
      <c r="DPS15" s="54"/>
      <c r="DPT15" s="54"/>
      <c r="DPU15" s="54"/>
      <c r="DPV15" s="54"/>
      <c r="DPW15" s="54"/>
      <c r="DPX15" s="54"/>
      <c r="DPY15" s="54"/>
      <c r="DPZ15" s="54"/>
      <c r="DQA15" s="54"/>
      <c r="DQB15" s="54"/>
      <c r="DQC15" s="54"/>
      <c r="DQD15" s="54"/>
      <c r="DQE15" s="54"/>
      <c r="DQF15" s="54"/>
      <c r="DQG15" s="54"/>
      <c r="DQH15" s="54"/>
      <c r="DQI15" s="54"/>
      <c r="DQJ15" s="54"/>
      <c r="DQK15" s="54"/>
      <c r="DQL15" s="54"/>
      <c r="DQM15" s="54"/>
      <c r="DQN15" s="54"/>
      <c r="DQO15" s="54"/>
      <c r="DQP15" s="54"/>
      <c r="DQQ15" s="54"/>
      <c r="DQR15" s="54"/>
      <c r="DQS15" s="54"/>
      <c r="DQT15" s="54"/>
      <c r="DQU15" s="54"/>
      <c r="DQV15" s="54"/>
      <c r="DQW15" s="54"/>
      <c r="DQX15" s="54"/>
      <c r="DQY15" s="54"/>
      <c r="DQZ15" s="54"/>
      <c r="DRA15" s="54"/>
      <c r="DRB15" s="54"/>
      <c r="DRC15" s="54"/>
      <c r="DRD15" s="54"/>
      <c r="DRE15" s="54"/>
      <c r="DRF15" s="54"/>
      <c r="DRG15" s="54"/>
      <c r="DRH15" s="54"/>
      <c r="DRI15" s="54"/>
      <c r="DRJ15" s="54"/>
      <c r="DRK15" s="54"/>
      <c r="DRL15" s="54"/>
      <c r="DRM15" s="54"/>
      <c r="DRN15" s="54"/>
      <c r="DRO15" s="54"/>
      <c r="DRP15" s="54"/>
      <c r="DRQ15" s="54"/>
      <c r="DRR15" s="54"/>
      <c r="DRS15" s="54"/>
      <c r="DRT15" s="54"/>
      <c r="DRU15" s="54"/>
      <c r="DRV15" s="54"/>
      <c r="DRW15" s="54"/>
      <c r="DRX15" s="54"/>
      <c r="DRY15" s="54"/>
      <c r="DRZ15" s="54"/>
      <c r="DSA15" s="54"/>
      <c r="DSB15" s="54"/>
      <c r="DSC15" s="54"/>
      <c r="DSD15" s="54"/>
      <c r="DSE15" s="54"/>
      <c r="DSF15" s="54"/>
      <c r="DSG15" s="54"/>
      <c r="DSH15" s="54"/>
      <c r="DSI15" s="54"/>
      <c r="DSJ15" s="54"/>
      <c r="DSK15" s="54"/>
      <c r="DSL15" s="54"/>
      <c r="DSM15" s="54"/>
      <c r="DSN15" s="54"/>
      <c r="DSO15" s="54"/>
      <c r="DSP15" s="54"/>
      <c r="DSQ15" s="54"/>
      <c r="DSR15" s="54"/>
      <c r="DSS15" s="54"/>
      <c r="DST15" s="54"/>
      <c r="DSU15" s="54"/>
      <c r="DSV15" s="54"/>
      <c r="DSW15" s="54"/>
      <c r="DSX15" s="54"/>
      <c r="DSY15" s="54"/>
      <c r="DSZ15" s="54"/>
      <c r="DTA15" s="54"/>
      <c r="DTB15" s="54"/>
      <c r="DTC15" s="54"/>
      <c r="DTD15" s="54"/>
      <c r="DTE15" s="54"/>
      <c r="DTF15" s="54"/>
      <c r="DTG15" s="54"/>
      <c r="DTH15" s="54"/>
      <c r="DTI15" s="54"/>
      <c r="DTJ15" s="54"/>
      <c r="DTK15" s="54"/>
      <c r="DTL15" s="54"/>
      <c r="DTM15" s="54"/>
      <c r="DTN15" s="54"/>
      <c r="DTO15" s="54"/>
      <c r="DTP15" s="54"/>
      <c r="DTQ15" s="54"/>
      <c r="DTR15" s="54"/>
      <c r="DTS15" s="54"/>
      <c r="DTT15" s="54"/>
      <c r="DTU15" s="54"/>
      <c r="DTV15" s="54"/>
      <c r="DTW15" s="54"/>
      <c r="DTX15" s="54"/>
      <c r="DTY15" s="54"/>
      <c r="DTZ15" s="54"/>
      <c r="DUA15" s="54"/>
      <c r="DUB15" s="54"/>
      <c r="DUC15" s="54"/>
      <c r="DUD15" s="54"/>
      <c r="DUE15" s="54"/>
      <c r="DUF15" s="54"/>
      <c r="DUG15" s="54"/>
      <c r="DUH15" s="54"/>
      <c r="DUI15" s="54"/>
      <c r="DUJ15" s="54"/>
      <c r="DUK15" s="54"/>
      <c r="DUL15" s="54"/>
      <c r="DUM15" s="54"/>
      <c r="DUN15" s="54"/>
      <c r="DUO15" s="54"/>
      <c r="DUP15" s="54"/>
      <c r="DUQ15" s="54"/>
      <c r="DUR15" s="54"/>
      <c r="DUS15" s="54"/>
      <c r="DUT15" s="54"/>
      <c r="DUU15" s="54"/>
      <c r="DUV15" s="54"/>
      <c r="DUW15" s="54"/>
      <c r="DUX15" s="54"/>
      <c r="DUY15" s="54"/>
      <c r="DUZ15" s="54"/>
      <c r="DVA15" s="54"/>
      <c r="DVB15" s="54"/>
      <c r="DVC15" s="54"/>
      <c r="DVD15" s="54"/>
      <c r="DVE15" s="54"/>
      <c r="DVF15" s="54"/>
      <c r="DVG15" s="54"/>
      <c r="DVH15" s="54"/>
      <c r="DVI15" s="54"/>
      <c r="DVJ15" s="54"/>
      <c r="DVK15" s="54"/>
      <c r="DVL15" s="54"/>
      <c r="DVM15" s="54"/>
      <c r="DVN15" s="54"/>
      <c r="DVO15" s="54"/>
      <c r="DVP15" s="54"/>
      <c r="DVQ15" s="54"/>
      <c r="DVR15" s="54"/>
      <c r="DVS15" s="54"/>
      <c r="DVT15" s="54"/>
      <c r="DVU15" s="54"/>
      <c r="DVV15" s="54"/>
      <c r="DVW15" s="54"/>
      <c r="DVX15" s="54"/>
      <c r="DVY15" s="54"/>
      <c r="DVZ15" s="54"/>
      <c r="DWA15" s="54"/>
      <c r="DWB15" s="54"/>
      <c r="DWC15" s="54"/>
      <c r="DWD15" s="54"/>
      <c r="DWE15" s="54"/>
      <c r="DWF15" s="54"/>
      <c r="DWG15" s="54"/>
      <c r="DWH15" s="54"/>
      <c r="DWI15" s="54"/>
      <c r="DWJ15" s="54"/>
      <c r="DWK15" s="54"/>
      <c r="DWL15" s="54"/>
      <c r="DWM15" s="54"/>
      <c r="DWN15" s="54"/>
      <c r="DWO15" s="54"/>
      <c r="DWP15" s="54"/>
      <c r="DWQ15" s="54"/>
      <c r="DWR15" s="54"/>
      <c r="DWS15" s="54"/>
      <c r="DWT15" s="54"/>
      <c r="DWU15" s="54"/>
      <c r="DWV15" s="54"/>
      <c r="DWW15" s="54"/>
      <c r="DWX15" s="54"/>
      <c r="DWY15" s="54"/>
      <c r="DWZ15" s="54"/>
      <c r="DXA15" s="54"/>
      <c r="DXB15" s="54"/>
      <c r="DXC15" s="54"/>
      <c r="DXD15" s="54"/>
      <c r="DXE15" s="54"/>
      <c r="DXF15" s="54"/>
      <c r="DXG15" s="54"/>
      <c r="DXH15" s="54"/>
      <c r="DXI15" s="54"/>
      <c r="DXJ15" s="54"/>
      <c r="DXK15" s="54"/>
      <c r="DXL15" s="54"/>
      <c r="DXM15" s="54"/>
      <c r="DXN15" s="54"/>
      <c r="DXO15" s="54"/>
      <c r="DXP15" s="54"/>
      <c r="DXQ15" s="54"/>
      <c r="DXR15" s="54"/>
      <c r="DXS15" s="54"/>
      <c r="DXT15" s="54"/>
      <c r="DXU15" s="54"/>
      <c r="DXV15" s="54"/>
      <c r="DXW15" s="54"/>
      <c r="DXX15" s="54"/>
      <c r="DXY15" s="54"/>
      <c r="DXZ15" s="54"/>
      <c r="DYA15" s="54"/>
      <c r="DYB15" s="54"/>
      <c r="DYC15" s="54"/>
      <c r="DYD15" s="54"/>
      <c r="DYE15" s="54"/>
      <c r="DYF15" s="54"/>
      <c r="DYG15" s="54"/>
      <c r="DYH15" s="54"/>
      <c r="DYI15" s="54"/>
      <c r="DYJ15" s="54"/>
      <c r="DYK15" s="54"/>
      <c r="DYL15" s="54"/>
      <c r="DYM15" s="54"/>
      <c r="DYN15" s="54"/>
      <c r="DYO15" s="54"/>
      <c r="DYP15" s="54"/>
      <c r="DYQ15" s="54"/>
      <c r="DYR15" s="54"/>
      <c r="DYS15" s="54"/>
      <c r="DYT15" s="54"/>
      <c r="DYU15" s="54"/>
      <c r="DYV15" s="54"/>
      <c r="DYW15" s="54"/>
      <c r="DYX15" s="54"/>
      <c r="DYY15" s="54"/>
      <c r="DYZ15" s="54"/>
      <c r="DZA15" s="54"/>
      <c r="DZB15" s="54"/>
      <c r="DZC15" s="54"/>
      <c r="DZD15" s="54"/>
      <c r="DZE15" s="54"/>
      <c r="DZF15" s="54"/>
      <c r="DZG15" s="54"/>
      <c r="DZH15" s="54"/>
      <c r="DZI15" s="54"/>
      <c r="DZJ15" s="54"/>
      <c r="DZK15" s="54"/>
      <c r="DZL15" s="54"/>
      <c r="DZM15" s="54"/>
      <c r="DZN15" s="54"/>
      <c r="DZO15" s="54"/>
      <c r="DZP15" s="54"/>
      <c r="DZQ15" s="54"/>
      <c r="DZR15" s="54"/>
      <c r="DZS15" s="54"/>
      <c r="DZT15" s="54"/>
      <c r="DZU15" s="54"/>
      <c r="DZV15" s="54"/>
      <c r="DZW15" s="54"/>
      <c r="DZX15" s="54"/>
      <c r="DZY15" s="54"/>
      <c r="DZZ15" s="54"/>
      <c r="EAA15" s="54"/>
      <c r="EAB15" s="54"/>
      <c r="EAC15" s="54"/>
      <c r="EAD15" s="54"/>
      <c r="EAE15" s="54"/>
      <c r="EAF15" s="54"/>
      <c r="EAG15" s="54"/>
      <c r="EAH15" s="54"/>
      <c r="EAI15" s="54"/>
      <c r="EAJ15" s="54"/>
      <c r="EAK15" s="54"/>
      <c r="EAL15" s="54"/>
      <c r="EAM15" s="54"/>
      <c r="EAN15" s="54"/>
      <c r="EAO15" s="54"/>
      <c r="EAP15" s="54"/>
      <c r="EAQ15" s="54"/>
      <c r="EAR15" s="54"/>
      <c r="EAS15" s="54"/>
      <c r="EAT15" s="54"/>
      <c r="EAU15" s="54"/>
      <c r="EAV15" s="54"/>
      <c r="EAW15" s="54"/>
      <c r="EAX15" s="54"/>
      <c r="EAY15" s="54"/>
      <c r="EAZ15" s="54"/>
      <c r="EBA15" s="54"/>
      <c r="EBB15" s="54"/>
      <c r="EBC15" s="54"/>
      <c r="EBD15" s="54"/>
      <c r="EBE15" s="54"/>
      <c r="EBF15" s="54"/>
      <c r="EBG15" s="54"/>
      <c r="EBH15" s="54"/>
      <c r="EBI15" s="54"/>
      <c r="EBJ15" s="54"/>
      <c r="EBK15" s="54"/>
      <c r="EBL15" s="54"/>
      <c r="EBM15" s="54"/>
      <c r="EBN15" s="54"/>
      <c r="EBO15" s="54"/>
      <c r="EBP15" s="54"/>
      <c r="EBQ15" s="54"/>
      <c r="EBR15" s="54"/>
      <c r="EBS15" s="54"/>
      <c r="EBT15" s="54"/>
      <c r="EBU15" s="54"/>
      <c r="EBV15" s="54"/>
      <c r="EBW15" s="54"/>
      <c r="EBX15" s="54"/>
      <c r="EBY15" s="54"/>
      <c r="EBZ15" s="54"/>
      <c r="ECA15" s="54"/>
      <c r="ECB15" s="54"/>
      <c r="ECC15" s="54"/>
      <c r="ECD15" s="54"/>
      <c r="ECE15" s="54"/>
      <c r="ECF15" s="54"/>
      <c r="ECG15" s="54"/>
      <c r="ECH15" s="54"/>
      <c r="ECI15" s="54"/>
      <c r="ECJ15" s="54"/>
      <c r="ECK15" s="54"/>
      <c r="ECL15" s="54"/>
      <c r="ECM15" s="54"/>
      <c r="ECN15" s="54"/>
      <c r="ECO15" s="54"/>
      <c r="ECP15" s="54"/>
      <c r="ECQ15" s="54"/>
      <c r="ECR15" s="54"/>
      <c r="ECS15" s="54"/>
      <c r="ECT15" s="54"/>
      <c r="ECU15" s="54"/>
      <c r="ECV15" s="54"/>
      <c r="ECW15" s="54"/>
      <c r="ECX15" s="54"/>
      <c r="ECY15" s="54"/>
      <c r="ECZ15" s="54"/>
      <c r="EDA15" s="54"/>
      <c r="EDB15" s="54"/>
      <c r="EDC15" s="54"/>
      <c r="EDD15" s="54"/>
      <c r="EDE15" s="54"/>
      <c r="EDF15" s="54"/>
      <c r="EDG15" s="54"/>
      <c r="EDH15" s="54"/>
      <c r="EDI15" s="54"/>
      <c r="EDJ15" s="54"/>
      <c r="EDK15" s="54"/>
      <c r="EDL15" s="54"/>
      <c r="EDM15" s="54"/>
      <c r="EDN15" s="54"/>
      <c r="EDO15" s="54"/>
      <c r="EDP15" s="54"/>
      <c r="EDQ15" s="54"/>
      <c r="EDR15" s="54"/>
      <c r="EDS15" s="54"/>
      <c r="EDT15" s="54"/>
      <c r="EDU15" s="54"/>
      <c r="EDV15" s="54"/>
      <c r="EDW15" s="54"/>
      <c r="EDX15" s="54"/>
      <c r="EDY15" s="54"/>
      <c r="EDZ15" s="54"/>
      <c r="EEA15" s="54"/>
      <c r="EEB15" s="54"/>
      <c r="EEC15" s="54"/>
      <c r="EED15" s="54"/>
      <c r="EEE15" s="54"/>
      <c r="EEF15" s="54"/>
      <c r="EEG15" s="54"/>
      <c r="EEH15" s="54"/>
      <c r="EEI15" s="54"/>
      <c r="EEJ15" s="54"/>
      <c r="EEK15" s="54"/>
      <c r="EEL15" s="54"/>
      <c r="EEM15" s="54"/>
      <c r="EEN15" s="54"/>
      <c r="EEO15" s="54"/>
      <c r="EEP15" s="54"/>
      <c r="EEQ15" s="54"/>
      <c r="EER15" s="54"/>
      <c r="EES15" s="54"/>
      <c r="EET15" s="54"/>
      <c r="EEU15" s="54"/>
      <c r="EEV15" s="54"/>
      <c r="EEW15" s="54"/>
      <c r="EEX15" s="54"/>
      <c r="EEY15" s="54"/>
      <c r="EEZ15" s="54"/>
      <c r="EFA15" s="54"/>
      <c r="EFB15" s="54"/>
      <c r="EFC15" s="54"/>
      <c r="EFD15" s="54"/>
      <c r="EFE15" s="54"/>
      <c r="EFF15" s="54"/>
      <c r="EFG15" s="54"/>
      <c r="EFH15" s="54"/>
      <c r="EFI15" s="54"/>
      <c r="EFJ15" s="54"/>
      <c r="EFK15" s="54"/>
      <c r="EFL15" s="54"/>
      <c r="EFM15" s="54"/>
      <c r="EFN15" s="54"/>
      <c r="EFO15" s="54"/>
      <c r="EFP15" s="54"/>
      <c r="EFQ15" s="54"/>
      <c r="EFR15" s="54"/>
      <c r="EFS15" s="54"/>
      <c r="EFT15" s="54"/>
      <c r="EFU15" s="54"/>
      <c r="EFV15" s="54"/>
      <c r="EFW15" s="54"/>
      <c r="EFX15" s="54"/>
      <c r="EFY15" s="54"/>
      <c r="EFZ15" s="54"/>
      <c r="EGA15" s="54"/>
      <c r="EGB15" s="54"/>
      <c r="EGC15" s="54"/>
      <c r="EGD15" s="54"/>
      <c r="EGE15" s="54"/>
      <c r="EGF15" s="54"/>
      <c r="EGG15" s="54"/>
      <c r="EGH15" s="54"/>
      <c r="EGI15" s="54"/>
      <c r="EGJ15" s="54"/>
      <c r="EGK15" s="54"/>
      <c r="EGL15" s="54"/>
      <c r="EGM15" s="54"/>
      <c r="EGN15" s="54"/>
      <c r="EGO15" s="54"/>
      <c r="EGP15" s="54"/>
      <c r="EGQ15" s="54"/>
      <c r="EGR15" s="54"/>
      <c r="EGS15" s="54"/>
      <c r="EGT15" s="54"/>
      <c r="EGU15" s="54"/>
      <c r="EGV15" s="54"/>
      <c r="EGW15" s="54"/>
      <c r="EGX15" s="54"/>
      <c r="EGY15" s="54"/>
      <c r="EGZ15" s="54"/>
      <c r="EHA15" s="54"/>
      <c r="EHB15" s="54"/>
      <c r="EHC15" s="54"/>
      <c r="EHD15" s="54"/>
      <c r="EHE15" s="54"/>
      <c r="EHF15" s="54"/>
      <c r="EHG15" s="54"/>
      <c r="EHH15" s="54"/>
      <c r="EHI15" s="54"/>
      <c r="EHJ15" s="54"/>
      <c r="EHK15" s="54"/>
      <c r="EHL15" s="54"/>
      <c r="EHM15" s="54"/>
      <c r="EHN15" s="54"/>
      <c r="EHO15" s="54"/>
      <c r="EHP15" s="54"/>
      <c r="EHQ15" s="54"/>
      <c r="EHR15" s="54"/>
      <c r="EHS15" s="54"/>
      <c r="EHT15" s="54"/>
      <c r="EHU15" s="54"/>
      <c r="EHV15" s="54"/>
      <c r="EHW15" s="54"/>
      <c r="EHX15" s="54"/>
      <c r="EHY15" s="54"/>
      <c r="EHZ15" s="54"/>
      <c r="EIA15" s="54"/>
      <c r="EIB15" s="54"/>
      <c r="EIC15" s="54"/>
      <c r="EID15" s="54"/>
      <c r="EIE15" s="54"/>
      <c r="EIF15" s="54"/>
      <c r="EIG15" s="54"/>
      <c r="EIH15" s="54"/>
      <c r="EII15" s="54"/>
      <c r="EIJ15" s="54"/>
      <c r="EIK15" s="54"/>
      <c r="EIL15" s="54"/>
      <c r="EIM15" s="54"/>
      <c r="EIN15" s="54"/>
      <c r="EIO15" s="54"/>
      <c r="EIP15" s="54"/>
      <c r="EIQ15" s="54"/>
      <c r="EIR15" s="54"/>
      <c r="EIS15" s="54"/>
      <c r="EIT15" s="54"/>
      <c r="EIU15" s="54"/>
      <c r="EIV15" s="54"/>
      <c r="EIW15" s="54"/>
      <c r="EIX15" s="54"/>
      <c r="EIY15" s="54"/>
      <c r="EIZ15" s="54"/>
      <c r="EJA15" s="54"/>
      <c r="EJB15" s="54"/>
      <c r="EJC15" s="54"/>
      <c r="EJD15" s="54"/>
      <c r="EJE15" s="54"/>
      <c r="EJF15" s="54"/>
      <c r="EJG15" s="54"/>
      <c r="EJH15" s="54"/>
      <c r="EJI15" s="54"/>
      <c r="EJJ15" s="54"/>
      <c r="EJK15" s="54"/>
      <c r="EJL15" s="54"/>
      <c r="EJM15" s="54"/>
      <c r="EJN15" s="54"/>
      <c r="EJO15" s="54"/>
      <c r="EJP15" s="54"/>
      <c r="EJQ15" s="54"/>
      <c r="EJR15" s="54"/>
      <c r="EJS15" s="54"/>
      <c r="EJT15" s="54"/>
      <c r="EJU15" s="54"/>
      <c r="EJV15" s="54"/>
      <c r="EJW15" s="54"/>
      <c r="EJX15" s="54"/>
      <c r="EJY15" s="54"/>
      <c r="EJZ15" s="54"/>
      <c r="EKA15" s="54"/>
      <c r="EKB15" s="54"/>
      <c r="EKC15" s="54"/>
      <c r="EKD15" s="54"/>
      <c r="EKE15" s="54"/>
      <c r="EKF15" s="54"/>
      <c r="EKG15" s="54"/>
      <c r="EKH15" s="54"/>
      <c r="EKI15" s="54"/>
      <c r="EKJ15" s="54"/>
      <c r="EKK15" s="54"/>
      <c r="EKL15" s="54"/>
      <c r="EKM15" s="54"/>
      <c r="EKN15" s="54"/>
      <c r="EKO15" s="54"/>
      <c r="EKP15" s="54"/>
      <c r="EKQ15" s="54"/>
      <c r="EKR15" s="54"/>
      <c r="EKS15" s="54"/>
      <c r="EKT15" s="54"/>
      <c r="EKU15" s="54"/>
      <c r="EKV15" s="54"/>
      <c r="EKW15" s="54"/>
      <c r="EKX15" s="54"/>
      <c r="EKY15" s="54"/>
      <c r="EKZ15" s="54"/>
      <c r="ELA15" s="54"/>
      <c r="ELB15" s="54"/>
      <c r="ELC15" s="54"/>
      <c r="ELD15" s="54"/>
      <c r="ELE15" s="54"/>
      <c r="ELF15" s="54"/>
      <c r="ELG15" s="54"/>
      <c r="ELH15" s="54"/>
      <c r="ELI15" s="54"/>
      <c r="ELJ15" s="54"/>
      <c r="ELK15" s="54"/>
      <c r="ELL15" s="54"/>
      <c r="ELM15" s="54"/>
      <c r="ELN15" s="54"/>
      <c r="ELO15" s="54"/>
      <c r="ELP15" s="54"/>
      <c r="ELQ15" s="54"/>
      <c r="ELR15" s="54"/>
      <c r="ELS15" s="54"/>
      <c r="ELT15" s="54"/>
      <c r="ELU15" s="54"/>
      <c r="ELV15" s="54"/>
      <c r="ELW15" s="54"/>
      <c r="ELX15" s="54"/>
      <c r="ELY15" s="54"/>
      <c r="ELZ15" s="54"/>
      <c r="EMA15" s="54"/>
      <c r="EMB15" s="54"/>
      <c r="EMC15" s="54"/>
      <c r="EMD15" s="54"/>
      <c r="EME15" s="54"/>
      <c r="EMF15" s="54"/>
      <c r="EMG15" s="54"/>
      <c r="EMH15" s="54"/>
      <c r="EMI15" s="54"/>
      <c r="EMJ15" s="54"/>
      <c r="EMK15" s="54"/>
      <c r="EML15" s="54"/>
      <c r="EMM15" s="54"/>
      <c r="EMN15" s="54"/>
      <c r="EMO15" s="54"/>
      <c r="EMP15" s="54"/>
      <c r="EMQ15" s="54"/>
      <c r="EMR15" s="54"/>
      <c r="EMS15" s="54"/>
      <c r="EMT15" s="54"/>
      <c r="EMU15" s="54"/>
      <c r="EMV15" s="54"/>
      <c r="EMW15" s="54"/>
      <c r="EMX15" s="54"/>
      <c r="EMY15" s="54"/>
      <c r="EMZ15" s="54"/>
      <c r="ENA15" s="54"/>
      <c r="ENB15" s="54"/>
      <c r="ENC15" s="54"/>
      <c r="END15" s="54"/>
      <c r="ENE15" s="54"/>
      <c r="ENF15" s="54"/>
      <c r="ENG15" s="54"/>
      <c r="ENH15" s="54"/>
      <c r="ENI15" s="54"/>
      <c r="ENJ15" s="54"/>
      <c r="ENK15" s="54"/>
      <c r="ENL15" s="54"/>
      <c r="ENM15" s="54"/>
      <c r="ENN15" s="54"/>
      <c r="ENO15" s="54"/>
      <c r="ENP15" s="54"/>
      <c r="ENQ15" s="54"/>
      <c r="ENR15" s="54"/>
      <c r="ENS15" s="54"/>
      <c r="ENT15" s="54"/>
      <c r="ENU15" s="54"/>
      <c r="ENV15" s="54"/>
      <c r="ENW15" s="54"/>
      <c r="ENX15" s="54"/>
      <c r="ENY15" s="54"/>
      <c r="ENZ15" s="54"/>
      <c r="EOA15" s="54"/>
      <c r="EOB15" s="54"/>
      <c r="EOC15" s="54"/>
      <c r="EOD15" s="54"/>
      <c r="EOE15" s="54"/>
      <c r="EOF15" s="54"/>
      <c r="EOG15" s="54"/>
      <c r="EOH15" s="54"/>
      <c r="EOI15" s="54"/>
      <c r="EOJ15" s="54"/>
      <c r="EOK15" s="54"/>
      <c r="EOL15" s="54"/>
      <c r="EOM15" s="54"/>
      <c r="EON15" s="54"/>
      <c r="EOO15" s="54"/>
      <c r="EOP15" s="54"/>
      <c r="EOQ15" s="54"/>
      <c r="EOR15" s="54"/>
      <c r="EOS15" s="54"/>
      <c r="EOT15" s="54"/>
      <c r="EOU15" s="54"/>
      <c r="EOV15" s="54"/>
      <c r="EOW15" s="54"/>
      <c r="EOX15" s="54"/>
      <c r="EOY15" s="54"/>
      <c r="EOZ15" s="54"/>
      <c r="EPA15" s="54"/>
      <c r="EPB15" s="54"/>
      <c r="EPC15" s="54"/>
      <c r="EPD15" s="54"/>
      <c r="EPE15" s="54"/>
      <c r="EPF15" s="54"/>
      <c r="EPG15" s="54"/>
      <c r="EPH15" s="54"/>
      <c r="EPI15" s="54"/>
      <c r="EPJ15" s="54"/>
      <c r="EPK15" s="54"/>
      <c r="EPL15" s="54"/>
      <c r="EPM15" s="54"/>
      <c r="EPN15" s="54"/>
      <c r="EPO15" s="54"/>
      <c r="EPP15" s="54"/>
      <c r="EPQ15" s="54"/>
      <c r="EPR15" s="54"/>
      <c r="EPS15" s="54"/>
      <c r="EPT15" s="54"/>
      <c r="EPU15" s="54"/>
      <c r="EPV15" s="54"/>
      <c r="EPW15" s="54"/>
      <c r="EPX15" s="54"/>
      <c r="EPY15" s="54"/>
      <c r="EPZ15" s="54"/>
      <c r="EQA15" s="54"/>
      <c r="EQB15" s="54"/>
      <c r="EQC15" s="54"/>
      <c r="EQD15" s="54"/>
      <c r="EQE15" s="54"/>
      <c r="EQF15" s="54"/>
      <c r="EQG15" s="54"/>
      <c r="EQH15" s="54"/>
      <c r="EQI15" s="54"/>
      <c r="EQJ15" s="54"/>
      <c r="EQK15" s="54"/>
      <c r="EQL15" s="54"/>
      <c r="EQM15" s="54"/>
      <c r="EQN15" s="54"/>
      <c r="EQO15" s="54"/>
      <c r="EQP15" s="54"/>
      <c r="EQQ15" s="54"/>
      <c r="EQR15" s="54"/>
      <c r="EQS15" s="54"/>
      <c r="EQT15" s="54"/>
      <c r="EQU15" s="54"/>
      <c r="EQV15" s="54"/>
      <c r="EQW15" s="54"/>
      <c r="EQX15" s="54"/>
      <c r="EQY15" s="54"/>
      <c r="EQZ15" s="54"/>
      <c r="ERA15" s="54"/>
      <c r="ERB15" s="54"/>
      <c r="ERC15" s="54"/>
      <c r="ERD15" s="54"/>
      <c r="ERE15" s="54"/>
      <c r="ERF15" s="54"/>
      <c r="ERG15" s="54"/>
      <c r="ERH15" s="54"/>
      <c r="ERI15" s="54"/>
      <c r="ERJ15" s="54"/>
      <c r="ERK15" s="54"/>
      <c r="ERL15" s="54"/>
      <c r="ERM15" s="54"/>
      <c r="ERN15" s="54"/>
      <c r="ERO15" s="54"/>
      <c r="ERP15" s="54"/>
      <c r="ERQ15" s="54"/>
      <c r="ERR15" s="54"/>
      <c r="ERS15" s="54"/>
      <c r="ERT15" s="54"/>
      <c r="ERU15" s="54"/>
      <c r="ERV15" s="54"/>
      <c r="ERW15" s="54"/>
      <c r="ERX15" s="54"/>
      <c r="ERY15" s="54"/>
      <c r="ERZ15" s="54"/>
      <c r="ESA15" s="54"/>
      <c r="ESB15" s="54"/>
      <c r="ESC15" s="54"/>
      <c r="ESD15" s="54"/>
      <c r="ESE15" s="54"/>
      <c r="ESF15" s="54"/>
      <c r="ESG15" s="54"/>
      <c r="ESH15" s="54"/>
      <c r="ESI15" s="54"/>
      <c r="ESJ15" s="54"/>
      <c r="ESK15" s="54"/>
      <c r="ESL15" s="54"/>
      <c r="ESM15" s="54"/>
      <c r="ESN15" s="54"/>
      <c r="ESO15" s="54"/>
      <c r="ESP15" s="54"/>
      <c r="ESQ15" s="54"/>
      <c r="ESR15" s="54"/>
      <c r="ESS15" s="54"/>
      <c r="EST15" s="54"/>
      <c r="ESU15" s="54"/>
      <c r="ESV15" s="54"/>
      <c r="ESW15" s="54"/>
      <c r="ESX15" s="54"/>
      <c r="ESY15" s="54"/>
      <c r="ESZ15" s="54"/>
      <c r="ETA15" s="54"/>
      <c r="ETB15" s="54"/>
      <c r="ETC15" s="54"/>
      <c r="ETD15" s="54"/>
      <c r="ETE15" s="54"/>
      <c r="ETF15" s="54"/>
      <c r="ETG15" s="54"/>
      <c r="ETH15" s="54"/>
      <c r="ETI15" s="54"/>
      <c r="ETJ15" s="54"/>
      <c r="ETK15" s="54"/>
      <c r="ETL15" s="54"/>
      <c r="ETM15" s="54"/>
      <c r="ETN15" s="54"/>
      <c r="ETO15" s="54"/>
      <c r="ETP15" s="54"/>
      <c r="ETQ15" s="54"/>
      <c r="ETR15" s="54"/>
      <c r="ETS15" s="54"/>
      <c r="ETT15" s="54"/>
      <c r="ETU15" s="54"/>
      <c r="ETV15" s="54"/>
      <c r="ETW15" s="54"/>
      <c r="ETX15" s="54"/>
      <c r="ETY15" s="54"/>
      <c r="ETZ15" s="54"/>
      <c r="EUA15" s="54"/>
      <c r="EUB15" s="54"/>
      <c r="EUC15" s="54"/>
      <c r="EUD15" s="54"/>
      <c r="EUE15" s="54"/>
      <c r="EUF15" s="54"/>
      <c r="EUG15" s="54"/>
      <c r="EUH15" s="54"/>
      <c r="EUI15" s="54"/>
      <c r="EUJ15" s="54"/>
      <c r="EUK15" s="54"/>
      <c r="EUL15" s="54"/>
      <c r="EUM15" s="54"/>
      <c r="EUN15" s="54"/>
      <c r="EUO15" s="54"/>
      <c r="EUP15" s="54"/>
      <c r="EUQ15" s="54"/>
      <c r="EUR15" s="54"/>
      <c r="EUS15" s="54"/>
      <c r="EUT15" s="54"/>
      <c r="EUU15" s="54"/>
      <c r="EUV15" s="54"/>
      <c r="EUW15" s="54"/>
      <c r="EUX15" s="54"/>
      <c r="EUY15" s="54"/>
      <c r="EUZ15" s="54"/>
      <c r="EVA15" s="54"/>
      <c r="EVB15" s="54"/>
      <c r="EVC15" s="54"/>
      <c r="EVD15" s="54"/>
      <c r="EVE15" s="54"/>
      <c r="EVF15" s="54"/>
      <c r="EVG15" s="54"/>
      <c r="EVH15" s="54"/>
      <c r="EVI15" s="54"/>
      <c r="EVJ15" s="54"/>
      <c r="EVK15" s="54"/>
      <c r="EVL15" s="54"/>
      <c r="EVM15" s="54"/>
      <c r="EVN15" s="54"/>
      <c r="EVO15" s="54"/>
      <c r="EVP15" s="54"/>
      <c r="EVQ15" s="54"/>
      <c r="EVR15" s="54"/>
      <c r="EVS15" s="54"/>
      <c r="EVT15" s="54"/>
      <c r="EVU15" s="54"/>
      <c r="EVV15" s="54"/>
      <c r="EVW15" s="54"/>
      <c r="EVX15" s="54"/>
      <c r="EVY15" s="54"/>
      <c r="EVZ15" s="54"/>
      <c r="EWA15" s="54"/>
      <c r="EWB15" s="54"/>
      <c r="EWC15" s="54"/>
      <c r="EWD15" s="54"/>
      <c r="EWE15" s="54"/>
      <c r="EWF15" s="54"/>
      <c r="EWG15" s="54"/>
      <c r="EWH15" s="54"/>
      <c r="EWI15" s="54"/>
      <c r="EWJ15" s="54"/>
      <c r="EWK15" s="54"/>
      <c r="EWL15" s="54"/>
      <c r="EWM15" s="54"/>
      <c r="EWN15" s="54"/>
      <c r="EWO15" s="54"/>
      <c r="EWP15" s="54"/>
      <c r="EWQ15" s="54"/>
      <c r="EWR15" s="54"/>
      <c r="EWS15" s="54"/>
      <c r="EWT15" s="54"/>
      <c r="EWU15" s="54"/>
      <c r="EWV15" s="54"/>
      <c r="EWW15" s="54"/>
      <c r="EWX15" s="54"/>
      <c r="EWY15" s="54"/>
      <c r="EWZ15" s="54"/>
      <c r="EXA15" s="54"/>
      <c r="EXB15" s="54"/>
      <c r="EXC15" s="54"/>
      <c r="EXD15" s="54"/>
      <c r="EXE15" s="54"/>
      <c r="EXF15" s="54"/>
      <c r="EXG15" s="54"/>
      <c r="EXH15" s="54"/>
      <c r="EXI15" s="54"/>
      <c r="EXJ15" s="54"/>
      <c r="EXK15" s="54"/>
      <c r="EXL15" s="54"/>
      <c r="EXM15" s="54"/>
      <c r="EXN15" s="54"/>
      <c r="EXO15" s="54"/>
      <c r="EXP15" s="54"/>
      <c r="EXQ15" s="54"/>
      <c r="EXR15" s="54"/>
      <c r="EXS15" s="54"/>
      <c r="EXT15" s="54"/>
      <c r="EXU15" s="54"/>
      <c r="EXV15" s="54"/>
      <c r="EXW15" s="54"/>
      <c r="EXX15" s="54"/>
      <c r="EXY15" s="54"/>
      <c r="EXZ15" s="54"/>
      <c r="EYA15" s="54"/>
      <c r="EYB15" s="54"/>
      <c r="EYC15" s="54"/>
      <c r="EYD15" s="54"/>
      <c r="EYE15" s="54"/>
      <c r="EYF15" s="54"/>
      <c r="EYG15" s="54"/>
      <c r="EYH15" s="54"/>
      <c r="EYI15" s="54"/>
      <c r="EYJ15" s="54"/>
      <c r="EYK15" s="54"/>
      <c r="EYL15" s="54"/>
      <c r="EYM15" s="54"/>
      <c r="EYN15" s="54"/>
      <c r="EYO15" s="54"/>
      <c r="EYP15" s="54"/>
      <c r="EYQ15" s="54"/>
      <c r="EYR15" s="54"/>
      <c r="EYS15" s="54"/>
      <c r="EYT15" s="54"/>
      <c r="EYU15" s="54"/>
      <c r="EYV15" s="54"/>
      <c r="EYW15" s="54"/>
      <c r="EYX15" s="54"/>
      <c r="EYY15" s="54"/>
      <c r="EYZ15" s="54"/>
      <c r="EZA15" s="54"/>
      <c r="EZB15" s="54"/>
      <c r="EZC15" s="54"/>
      <c r="EZD15" s="54"/>
      <c r="EZE15" s="54"/>
      <c r="EZF15" s="54"/>
      <c r="EZG15" s="54"/>
      <c r="EZH15" s="54"/>
      <c r="EZI15" s="54"/>
      <c r="EZJ15" s="54"/>
      <c r="EZK15" s="54"/>
      <c r="EZL15" s="54"/>
      <c r="EZM15" s="54"/>
      <c r="EZN15" s="54"/>
      <c r="EZO15" s="54"/>
      <c r="EZP15" s="54"/>
      <c r="EZQ15" s="54"/>
      <c r="EZR15" s="54"/>
      <c r="EZS15" s="54"/>
      <c r="EZT15" s="54"/>
      <c r="EZU15" s="54"/>
      <c r="EZV15" s="54"/>
      <c r="EZW15" s="54"/>
      <c r="EZX15" s="54"/>
      <c r="EZY15" s="54"/>
      <c r="EZZ15" s="54"/>
      <c r="FAA15" s="54"/>
      <c r="FAB15" s="54"/>
      <c r="FAC15" s="54"/>
      <c r="FAD15" s="54"/>
      <c r="FAE15" s="54"/>
      <c r="FAF15" s="54"/>
      <c r="FAG15" s="54"/>
      <c r="FAH15" s="54"/>
      <c r="FAI15" s="54"/>
      <c r="FAJ15" s="54"/>
      <c r="FAK15" s="54"/>
      <c r="FAL15" s="54"/>
      <c r="FAM15" s="54"/>
      <c r="FAN15" s="54"/>
      <c r="FAO15" s="54"/>
      <c r="FAP15" s="54"/>
      <c r="FAQ15" s="54"/>
      <c r="FAR15" s="54"/>
      <c r="FAS15" s="54"/>
      <c r="FAT15" s="54"/>
      <c r="FAU15" s="54"/>
      <c r="FAV15" s="54"/>
      <c r="FAW15" s="54"/>
      <c r="FAX15" s="54"/>
      <c r="FAY15" s="54"/>
      <c r="FAZ15" s="54"/>
      <c r="FBA15" s="54"/>
      <c r="FBB15" s="54"/>
      <c r="FBC15" s="54"/>
      <c r="FBD15" s="54"/>
      <c r="FBE15" s="54"/>
      <c r="FBF15" s="54"/>
      <c r="FBG15" s="54"/>
      <c r="FBH15" s="54"/>
      <c r="FBI15" s="54"/>
      <c r="FBJ15" s="54"/>
      <c r="FBK15" s="54"/>
      <c r="FBL15" s="54"/>
      <c r="FBM15" s="54"/>
      <c r="FBN15" s="54"/>
      <c r="FBO15" s="54"/>
      <c r="FBP15" s="54"/>
      <c r="FBQ15" s="54"/>
      <c r="FBR15" s="54"/>
      <c r="FBS15" s="54"/>
      <c r="FBT15" s="54"/>
      <c r="FBU15" s="54"/>
      <c r="FBV15" s="54"/>
      <c r="FBW15" s="54"/>
      <c r="FBX15" s="54"/>
      <c r="FBY15" s="54"/>
      <c r="FBZ15" s="54"/>
      <c r="FCA15" s="54"/>
      <c r="FCB15" s="54"/>
      <c r="FCC15" s="54"/>
      <c r="FCD15" s="54"/>
      <c r="FCE15" s="54"/>
      <c r="FCF15" s="54"/>
      <c r="FCG15" s="54"/>
      <c r="FCH15" s="54"/>
      <c r="FCI15" s="54"/>
      <c r="FCJ15" s="54"/>
      <c r="FCK15" s="54"/>
      <c r="FCL15" s="54"/>
      <c r="FCM15" s="54"/>
      <c r="FCN15" s="54"/>
      <c r="FCO15" s="54"/>
      <c r="FCP15" s="54"/>
      <c r="FCQ15" s="54"/>
      <c r="FCR15" s="54"/>
      <c r="FCS15" s="54"/>
      <c r="FCT15" s="54"/>
      <c r="FCU15" s="54"/>
      <c r="FCV15" s="54"/>
      <c r="FCW15" s="54"/>
      <c r="FCX15" s="54"/>
      <c r="FCY15" s="54"/>
      <c r="FCZ15" s="54"/>
      <c r="FDA15" s="54"/>
      <c r="FDB15" s="54"/>
      <c r="FDC15" s="54"/>
      <c r="FDD15" s="54"/>
      <c r="FDE15" s="54"/>
      <c r="FDF15" s="54"/>
      <c r="FDG15" s="54"/>
      <c r="FDH15" s="54"/>
      <c r="FDI15" s="54"/>
      <c r="FDJ15" s="54"/>
      <c r="FDK15" s="54"/>
      <c r="FDL15" s="54"/>
      <c r="FDM15" s="54"/>
      <c r="FDN15" s="54"/>
      <c r="FDO15" s="54"/>
      <c r="FDP15" s="54"/>
      <c r="FDQ15" s="54"/>
      <c r="FDR15" s="54"/>
      <c r="FDS15" s="54"/>
      <c r="FDT15" s="54"/>
      <c r="FDU15" s="54"/>
      <c r="FDV15" s="54"/>
      <c r="FDW15" s="54"/>
      <c r="FDX15" s="54"/>
      <c r="FDY15" s="54"/>
      <c r="FDZ15" s="54"/>
      <c r="FEA15" s="54"/>
      <c r="FEB15" s="54"/>
      <c r="FEC15" s="54"/>
      <c r="FED15" s="54"/>
      <c r="FEE15" s="54"/>
      <c r="FEF15" s="54"/>
      <c r="FEG15" s="54"/>
      <c r="FEH15" s="54"/>
      <c r="FEI15" s="54"/>
      <c r="FEJ15" s="54"/>
      <c r="FEK15" s="54"/>
      <c r="FEL15" s="54"/>
      <c r="FEM15" s="54"/>
      <c r="FEN15" s="54"/>
      <c r="FEO15" s="54"/>
      <c r="FEP15" s="54"/>
      <c r="FEQ15" s="54"/>
      <c r="FER15" s="54"/>
      <c r="FES15" s="54"/>
      <c r="FET15" s="54"/>
      <c r="FEU15" s="54"/>
      <c r="FEV15" s="54"/>
      <c r="FEW15" s="54"/>
      <c r="FEX15" s="54"/>
      <c r="FEY15" s="54"/>
      <c r="FEZ15" s="54"/>
      <c r="FFA15" s="54"/>
      <c r="FFB15" s="54"/>
      <c r="FFC15" s="54"/>
      <c r="FFD15" s="54"/>
      <c r="FFE15" s="54"/>
      <c r="FFF15" s="54"/>
      <c r="FFG15" s="54"/>
      <c r="FFH15" s="54"/>
      <c r="FFI15" s="54"/>
      <c r="FFJ15" s="54"/>
      <c r="FFK15" s="54"/>
      <c r="FFL15" s="54"/>
      <c r="FFM15" s="54"/>
      <c r="FFN15" s="54"/>
      <c r="FFO15" s="54"/>
      <c r="FFP15" s="54"/>
      <c r="FFQ15" s="54"/>
      <c r="FFR15" s="54"/>
      <c r="FFS15" s="54"/>
      <c r="FFT15" s="54"/>
      <c r="FFU15" s="54"/>
      <c r="FFV15" s="54"/>
      <c r="FFW15" s="54"/>
      <c r="FFX15" s="54"/>
      <c r="FFY15" s="54"/>
      <c r="FFZ15" s="54"/>
      <c r="FGA15" s="54"/>
      <c r="FGB15" s="54"/>
      <c r="FGC15" s="54"/>
      <c r="FGD15" s="54"/>
      <c r="FGE15" s="54"/>
      <c r="FGF15" s="54"/>
      <c r="FGG15" s="54"/>
      <c r="FGH15" s="54"/>
      <c r="FGI15" s="54"/>
      <c r="FGJ15" s="54"/>
      <c r="FGK15" s="54"/>
      <c r="FGL15" s="54"/>
      <c r="FGM15" s="54"/>
      <c r="FGN15" s="54"/>
      <c r="FGO15" s="54"/>
      <c r="FGP15" s="54"/>
      <c r="FGQ15" s="54"/>
      <c r="FGR15" s="54"/>
      <c r="FGS15" s="54"/>
      <c r="FGT15" s="54"/>
      <c r="FGU15" s="54"/>
      <c r="FGV15" s="54"/>
      <c r="FGW15" s="54"/>
      <c r="FGX15" s="54"/>
      <c r="FGY15" s="54"/>
      <c r="FGZ15" s="54"/>
      <c r="FHA15" s="54"/>
      <c r="FHB15" s="54"/>
      <c r="FHC15" s="54"/>
      <c r="FHD15" s="54"/>
      <c r="FHE15" s="54"/>
      <c r="FHF15" s="54"/>
      <c r="FHG15" s="54"/>
      <c r="FHH15" s="54"/>
      <c r="FHI15" s="54"/>
      <c r="FHJ15" s="54"/>
      <c r="FHK15" s="54"/>
      <c r="FHL15" s="54"/>
      <c r="FHM15" s="54"/>
      <c r="FHN15" s="54"/>
      <c r="FHO15" s="54"/>
      <c r="FHP15" s="54"/>
      <c r="FHQ15" s="54"/>
      <c r="FHR15" s="54"/>
      <c r="FHS15" s="54"/>
      <c r="FHT15" s="54"/>
      <c r="FHU15" s="54"/>
      <c r="FHV15" s="54"/>
      <c r="FHW15" s="54"/>
      <c r="FHX15" s="54"/>
      <c r="FHY15" s="54"/>
      <c r="FHZ15" s="54"/>
      <c r="FIA15" s="54"/>
      <c r="FIB15" s="54"/>
      <c r="FIC15" s="54"/>
      <c r="FID15" s="54"/>
      <c r="FIE15" s="54"/>
      <c r="FIF15" s="54"/>
      <c r="FIG15" s="54"/>
      <c r="FIH15" s="54"/>
      <c r="FII15" s="54"/>
      <c r="FIJ15" s="54"/>
      <c r="FIK15" s="54"/>
      <c r="FIL15" s="54"/>
      <c r="FIM15" s="54"/>
      <c r="FIN15" s="54"/>
      <c r="FIO15" s="54"/>
      <c r="FIP15" s="54"/>
      <c r="FIQ15" s="54"/>
      <c r="FIR15" s="54"/>
      <c r="FIS15" s="54"/>
      <c r="FIT15" s="54"/>
      <c r="FIU15" s="54"/>
      <c r="FIV15" s="54"/>
      <c r="FIW15" s="54"/>
      <c r="FIX15" s="54"/>
      <c r="FIY15" s="54"/>
      <c r="FIZ15" s="54"/>
      <c r="FJA15" s="54"/>
      <c r="FJB15" s="54"/>
      <c r="FJC15" s="54"/>
      <c r="FJD15" s="54"/>
      <c r="FJE15" s="54"/>
      <c r="FJF15" s="54"/>
      <c r="FJG15" s="54"/>
      <c r="FJH15" s="54"/>
      <c r="FJI15" s="54"/>
      <c r="FJJ15" s="54"/>
      <c r="FJK15" s="54"/>
      <c r="FJL15" s="54"/>
      <c r="FJM15" s="54"/>
      <c r="FJN15" s="54"/>
      <c r="FJO15" s="54"/>
      <c r="FJP15" s="54"/>
      <c r="FJQ15" s="54"/>
      <c r="FJR15" s="54"/>
      <c r="FJS15" s="54"/>
      <c r="FJT15" s="54"/>
      <c r="FJU15" s="54"/>
      <c r="FJV15" s="54"/>
      <c r="FJW15" s="54"/>
      <c r="FJX15" s="54"/>
      <c r="FJY15" s="54"/>
      <c r="FJZ15" s="54"/>
      <c r="FKA15" s="54"/>
      <c r="FKB15" s="54"/>
      <c r="FKC15" s="54"/>
      <c r="FKD15" s="54"/>
      <c r="FKE15" s="54"/>
      <c r="FKF15" s="54"/>
      <c r="FKG15" s="54"/>
      <c r="FKH15" s="54"/>
      <c r="FKI15" s="54"/>
      <c r="FKJ15" s="54"/>
      <c r="FKK15" s="54"/>
      <c r="FKL15" s="54"/>
      <c r="FKM15" s="54"/>
      <c r="FKN15" s="54"/>
      <c r="FKO15" s="54"/>
      <c r="FKP15" s="54"/>
      <c r="FKQ15" s="54"/>
      <c r="FKR15" s="54"/>
      <c r="FKS15" s="54"/>
      <c r="FKT15" s="54"/>
      <c r="FKU15" s="54"/>
      <c r="FKV15" s="54"/>
      <c r="FKW15" s="54"/>
      <c r="FKX15" s="54"/>
      <c r="FKY15" s="54"/>
      <c r="FKZ15" s="54"/>
      <c r="FLA15" s="54"/>
      <c r="FLB15" s="54"/>
      <c r="FLC15" s="54"/>
      <c r="FLD15" s="54"/>
      <c r="FLE15" s="54"/>
      <c r="FLF15" s="54"/>
      <c r="FLG15" s="54"/>
      <c r="FLH15" s="54"/>
      <c r="FLI15" s="54"/>
      <c r="FLJ15" s="54"/>
      <c r="FLK15" s="54"/>
      <c r="FLL15" s="54"/>
      <c r="FLM15" s="54"/>
      <c r="FLN15" s="54"/>
      <c r="FLO15" s="54"/>
      <c r="FLP15" s="54"/>
      <c r="FLQ15" s="54"/>
      <c r="FLR15" s="54"/>
      <c r="FLS15" s="54"/>
      <c r="FLT15" s="54"/>
      <c r="FLU15" s="54"/>
      <c r="FLV15" s="54"/>
      <c r="FLW15" s="54"/>
      <c r="FLX15" s="54"/>
      <c r="FLY15" s="54"/>
      <c r="FLZ15" s="54"/>
      <c r="FMA15" s="54"/>
      <c r="FMB15" s="54"/>
      <c r="FMC15" s="54"/>
      <c r="FMD15" s="54"/>
      <c r="FME15" s="54"/>
      <c r="FMF15" s="54"/>
      <c r="FMG15" s="54"/>
      <c r="FMH15" s="54"/>
      <c r="FMI15" s="54"/>
      <c r="FMJ15" s="54"/>
      <c r="FMK15" s="54"/>
      <c r="FML15" s="54"/>
      <c r="FMM15" s="54"/>
      <c r="FMN15" s="54"/>
      <c r="FMO15" s="54"/>
      <c r="FMP15" s="54"/>
      <c r="FMQ15" s="54"/>
      <c r="FMR15" s="54"/>
      <c r="FMS15" s="54"/>
      <c r="FMT15" s="54"/>
      <c r="FMU15" s="54"/>
      <c r="FMV15" s="54"/>
      <c r="FMW15" s="54"/>
      <c r="FMX15" s="54"/>
      <c r="FMY15" s="54"/>
      <c r="FMZ15" s="54"/>
      <c r="FNA15" s="54"/>
      <c r="FNB15" s="54"/>
      <c r="FNC15" s="54"/>
      <c r="FND15" s="54"/>
      <c r="FNE15" s="54"/>
      <c r="FNF15" s="54"/>
      <c r="FNG15" s="54"/>
      <c r="FNH15" s="54"/>
      <c r="FNI15" s="54"/>
      <c r="FNJ15" s="54"/>
      <c r="FNK15" s="54"/>
      <c r="FNL15" s="54"/>
      <c r="FNM15" s="54"/>
      <c r="FNN15" s="54"/>
      <c r="FNO15" s="54"/>
      <c r="FNP15" s="54"/>
      <c r="FNQ15" s="54"/>
      <c r="FNR15" s="54"/>
      <c r="FNS15" s="54"/>
      <c r="FNT15" s="54"/>
      <c r="FNU15" s="54"/>
      <c r="FNV15" s="54"/>
      <c r="FNW15" s="54"/>
      <c r="FNX15" s="54"/>
      <c r="FNY15" s="54"/>
      <c r="FNZ15" s="54"/>
      <c r="FOA15" s="54"/>
      <c r="FOB15" s="54"/>
      <c r="FOC15" s="54"/>
      <c r="FOD15" s="54"/>
      <c r="FOE15" s="54"/>
      <c r="FOF15" s="54"/>
      <c r="FOG15" s="54"/>
      <c r="FOH15" s="54"/>
      <c r="FOI15" s="54"/>
      <c r="FOJ15" s="54"/>
      <c r="FOK15" s="54"/>
      <c r="FOL15" s="54"/>
      <c r="FOM15" s="54"/>
      <c r="FON15" s="54"/>
      <c r="FOO15" s="54"/>
      <c r="FOP15" s="54"/>
      <c r="FOQ15" s="54"/>
      <c r="FOR15" s="54"/>
      <c r="FOS15" s="54"/>
      <c r="FOT15" s="54"/>
      <c r="FOU15" s="54"/>
      <c r="FOV15" s="54"/>
      <c r="FOW15" s="54"/>
      <c r="FOX15" s="54"/>
      <c r="FOY15" s="54"/>
      <c r="FOZ15" s="54"/>
      <c r="FPA15" s="54"/>
      <c r="FPB15" s="54"/>
      <c r="FPC15" s="54"/>
      <c r="FPD15" s="54"/>
      <c r="FPE15" s="54"/>
      <c r="FPF15" s="54"/>
      <c r="FPG15" s="54"/>
      <c r="FPH15" s="54"/>
      <c r="FPI15" s="54"/>
      <c r="FPJ15" s="54"/>
      <c r="FPK15" s="54"/>
      <c r="FPL15" s="54"/>
      <c r="FPM15" s="54"/>
      <c r="FPN15" s="54"/>
      <c r="FPO15" s="54"/>
      <c r="FPP15" s="54"/>
      <c r="FPQ15" s="54"/>
      <c r="FPR15" s="54"/>
      <c r="FPS15" s="54"/>
      <c r="FPT15" s="54"/>
      <c r="FPU15" s="54"/>
      <c r="FPV15" s="54"/>
      <c r="FPW15" s="54"/>
      <c r="FPX15" s="54"/>
      <c r="FPY15" s="54"/>
      <c r="FPZ15" s="54"/>
      <c r="FQA15" s="54"/>
      <c r="FQB15" s="54"/>
      <c r="FQC15" s="54"/>
      <c r="FQD15" s="54"/>
      <c r="FQE15" s="54"/>
      <c r="FQF15" s="54"/>
      <c r="FQG15" s="54"/>
      <c r="FQH15" s="54"/>
      <c r="FQI15" s="54"/>
      <c r="FQJ15" s="54"/>
      <c r="FQK15" s="54"/>
      <c r="FQL15" s="54"/>
      <c r="FQM15" s="54"/>
      <c r="FQN15" s="54"/>
      <c r="FQO15" s="54"/>
      <c r="FQP15" s="54"/>
      <c r="FQQ15" s="54"/>
      <c r="FQR15" s="54"/>
      <c r="FQS15" s="54"/>
      <c r="FQT15" s="54"/>
      <c r="FQU15" s="54"/>
      <c r="FQV15" s="54"/>
      <c r="FQW15" s="54"/>
      <c r="FQX15" s="54"/>
      <c r="FQY15" s="54"/>
      <c r="FQZ15" s="54"/>
      <c r="FRA15" s="54"/>
      <c r="FRB15" s="54"/>
      <c r="FRC15" s="54"/>
      <c r="FRD15" s="54"/>
      <c r="FRE15" s="54"/>
      <c r="FRF15" s="54"/>
      <c r="FRG15" s="54"/>
      <c r="FRH15" s="54"/>
      <c r="FRI15" s="54"/>
      <c r="FRJ15" s="54"/>
      <c r="FRK15" s="54"/>
      <c r="FRL15" s="54"/>
      <c r="FRM15" s="54"/>
      <c r="FRN15" s="54"/>
      <c r="FRO15" s="54"/>
      <c r="FRP15" s="54"/>
      <c r="FRQ15" s="54"/>
      <c r="FRR15" s="54"/>
      <c r="FRS15" s="54"/>
      <c r="FRT15" s="54"/>
      <c r="FRU15" s="54"/>
      <c r="FRV15" s="54"/>
      <c r="FRW15" s="54"/>
      <c r="FRX15" s="54"/>
      <c r="FRY15" s="54"/>
      <c r="FRZ15" s="54"/>
      <c r="FSA15" s="54"/>
      <c r="FSB15" s="54"/>
      <c r="FSC15" s="54"/>
      <c r="FSD15" s="54"/>
      <c r="FSE15" s="54"/>
      <c r="FSF15" s="54"/>
      <c r="FSG15" s="54"/>
      <c r="FSH15" s="54"/>
      <c r="FSI15" s="54"/>
      <c r="FSJ15" s="54"/>
      <c r="FSK15" s="54"/>
      <c r="FSL15" s="54"/>
      <c r="FSM15" s="54"/>
      <c r="FSN15" s="54"/>
      <c r="FSO15" s="54"/>
      <c r="FSP15" s="54"/>
      <c r="FSQ15" s="54"/>
      <c r="FSR15" s="54"/>
      <c r="FSS15" s="54"/>
      <c r="FST15" s="54"/>
      <c r="FSU15" s="54"/>
      <c r="FSV15" s="54"/>
      <c r="FSW15" s="54"/>
      <c r="FSX15" s="54"/>
      <c r="FSY15" s="54"/>
      <c r="FSZ15" s="54"/>
      <c r="FTA15" s="54"/>
      <c r="FTB15" s="54"/>
      <c r="FTC15" s="54"/>
      <c r="FTD15" s="54"/>
      <c r="FTE15" s="54"/>
      <c r="FTF15" s="54"/>
      <c r="FTG15" s="54"/>
      <c r="FTH15" s="54"/>
      <c r="FTI15" s="54"/>
      <c r="FTJ15" s="54"/>
      <c r="FTK15" s="54"/>
      <c r="FTL15" s="54"/>
      <c r="FTM15" s="54"/>
      <c r="FTN15" s="54"/>
      <c r="FTO15" s="54"/>
      <c r="FTP15" s="54"/>
      <c r="FTQ15" s="54"/>
      <c r="FTR15" s="54"/>
      <c r="FTS15" s="54"/>
      <c r="FTT15" s="54"/>
      <c r="FTU15" s="54"/>
      <c r="FTV15" s="54"/>
      <c r="FTW15" s="54"/>
      <c r="FTX15" s="54"/>
      <c r="FTY15" s="54"/>
      <c r="FTZ15" s="54"/>
      <c r="FUA15" s="54"/>
      <c r="FUB15" s="54"/>
      <c r="FUC15" s="54"/>
      <c r="FUD15" s="54"/>
      <c r="FUE15" s="54"/>
      <c r="FUF15" s="54"/>
      <c r="FUG15" s="54"/>
      <c r="FUH15" s="54"/>
      <c r="FUI15" s="54"/>
      <c r="FUJ15" s="54"/>
      <c r="FUK15" s="54"/>
      <c r="FUL15" s="54"/>
      <c r="FUM15" s="54"/>
      <c r="FUN15" s="54"/>
      <c r="FUO15" s="54"/>
      <c r="FUP15" s="54"/>
      <c r="FUQ15" s="54"/>
      <c r="FUR15" s="54"/>
      <c r="FUS15" s="54"/>
      <c r="FUT15" s="54"/>
      <c r="FUU15" s="54"/>
      <c r="FUV15" s="54"/>
      <c r="FUW15" s="54"/>
      <c r="FUX15" s="54"/>
      <c r="FUY15" s="54"/>
      <c r="FUZ15" s="54"/>
      <c r="FVA15" s="54"/>
      <c r="FVB15" s="54"/>
      <c r="FVC15" s="54"/>
      <c r="FVD15" s="54"/>
      <c r="FVE15" s="54"/>
      <c r="FVF15" s="54"/>
      <c r="FVG15" s="54"/>
      <c r="FVH15" s="54"/>
      <c r="FVI15" s="54"/>
      <c r="FVJ15" s="54"/>
      <c r="FVK15" s="54"/>
      <c r="FVL15" s="54"/>
      <c r="FVM15" s="54"/>
      <c r="FVN15" s="54"/>
      <c r="FVO15" s="54"/>
      <c r="FVP15" s="54"/>
      <c r="FVQ15" s="54"/>
      <c r="FVR15" s="54"/>
      <c r="FVS15" s="54"/>
      <c r="FVT15" s="54"/>
      <c r="FVU15" s="54"/>
      <c r="FVV15" s="54"/>
      <c r="FVW15" s="54"/>
      <c r="FVX15" s="54"/>
      <c r="FVY15" s="54"/>
      <c r="FVZ15" s="54"/>
      <c r="FWA15" s="54"/>
      <c r="FWB15" s="54"/>
      <c r="FWC15" s="54"/>
      <c r="FWD15" s="54"/>
      <c r="FWE15" s="54"/>
      <c r="FWF15" s="54"/>
      <c r="FWG15" s="54"/>
      <c r="FWH15" s="54"/>
      <c r="FWI15" s="54"/>
      <c r="FWJ15" s="54"/>
      <c r="FWK15" s="54"/>
      <c r="FWL15" s="54"/>
      <c r="FWM15" s="54"/>
      <c r="FWN15" s="54"/>
      <c r="FWO15" s="54"/>
      <c r="FWP15" s="54"/>
      <c r="FWQ15" s="54"/>
      <c r="FWR15" s="54"/>
      <c r="FWS15" s="54"/>
      <c r="FWT15" s="54"/>
      <c r="FWU15" s="54"/>
      <c r="FWV15" s="54"/>
      <c r="FWW15" s="54"/>
      <c r="FWX15" s="54"/>
      <c r="FWY15" s="54"/>
      <c r="FWZ15" s="54"/>
      <c r="FXA15" s="54"/>
      <c r="FXB15" s="54"/>
      <c r="FXC15" s="54"/>
      <c r="FXD15" s="54"/>
      <c r="FXE15" s="54"/>
      <c r="FXF15" s="54"/>
      <c r="FXG15" s="54"/>
      <c r="FXH15" s="54"/>
      <c r="FXI15" s="54"/>
      <c r="FXJ15" s="54"/>
      <c r="FXK15" s="54"/>
      <c r="FXL15" s="54"/>
      <c r="FXM15" s="54"/>
      <c r="FXN15" s="54"/>
      <c r="FXO15" s="54"/>
      <c r="FXP15" s="54"/>
      <c r="FXQ15" s="54"/>
      <c r="FXR15" s="54"/>
      <c r="FXS15" s="54"/>
      <c r="FXT15" s="54"/>
      <c r="FXU15" s="54"/>
      <c r="FXV15" s="54"/>
      <c r="FXW15" s="54"/>
      <c r="FXX15" s="54"/>
      <c r="FXY15" s="54"/>
      <c r="FXZ15" s="54"/>
      <c r="FYA15" s="54"/>
      <c r="FYB15" s="54"/>
      <c r="FYC15" s="54"/>
      <c r="FYD15" s="54"/>
      <c r="FYE15" s="54"/>
      <c r="FYF15" s="54"/>
      <c r="FYG15" s="54"/>
      <c r="FYH15" s="54"/>
      <c r="FYI15" s="54"/>
      <c r="FYJ15" s="54"/>
      <c r="FYK15" s="54"/>
      <c r="FYL15" s="54"/>
      <c r="FYM15" s="54"/>
      <c r="FYN15" s="54"/>
      <c r="FYO15" s="54"/>
      <c r="FYP15" s="54"/>
      <c r="FYQ15" s="54"/>
      <c r="FYR15" s="54"/>
      <c r="FYS15" s="54"/>
      <c r="FYT15" s="54"/>
      <c r="FYU15" s="54"/>
      <c r="FYV15" s="54"/>
      <c r="FYW15" s="54"/>
      <c r="FYX15" s="54"/>
      <c r="FYY15" s="54"/>
      <c r="FYZ15" s="54"/>
      <c r="FZA15" s="54"/>
      <c r="FZB15" s="54"/>
      <c r="FZC15" s="54"/>
      <c r="FZD15" s="54"/>
      <c r="FZE15" s="54"/>
      <c r="FZF15" s="54"/>
      <c r="FZG15" s="54"/>
      <c r="FZH15" s="54"/>
      <c r="FZI15" s="54"/>
      <c r="FZJ15" s="54"/>
      <c r="FZK15" s="54"/>
      <c r="FZL15" s="54"/>
      <c r="FZM15" s="54"/>
      <c r="FZN15" s="54"/>
      <c r="FZO15" s="54"/>
      <c r="FZP15" s="54"/>
      <c r="FZQ15" s="54"/>
      <c r="FZR15" s="54"/>
      <c r="FZS15" s="54"/>
      <c r="FZT15" s="54"/>
      <c r="FZU15" s="54"/>
      <c r="FZV15" s="54"/>
      <c r="FZW15" s="54"/>
      <c r="FZX15" s="54"/>
      <c r="FZY15" s="54"/>
      <c r="FZZ15" s="54"/>
      <c r="GAA15" s="54"/>
      <c r="GAB15" s="54"/>
      <c r="GAC15" s="54"/>
      <c r="GAD15" s="54"/>
      <c r="GAE15" s="54"/>
      <c r="GAF15" s="54"/>
      <c r="GAG15" s="54"/>
      <c r="GAH15" s="54"/>
      <c r="GAI15" s="54"/>
      <c r="GAJ15" s="54"/>
      <c r="GAK15" s="54"/>
      <c r="GAL15" s="54"/>
      <c r="GAM15" s="54"/>
      <c r="GAN15" s="54"/>
      <c r="GAO15" s="54"/>
      <c r="GAP15" s="54"/>
      <c r="GAQ15" s="54"/>
      <c r="GAR15" s="54"/>
      <c r="GAS15" s="54"/>
      <c r="GAT15" s="54"/>
      <c r="GAU15" s="54"/>
      <c r="GAV15" s="54"/>
      <c r="GAW15" s="54"/>
      <c r="GAX15" s="54"/>
      <c r="GAY15" s="54"/>
      <c r="GAZ15" s="54"/>
      <c r="GBA15" s="54"/>
      <c r="GBB15" s="54"/>
      <c r="GBC15" s="54"/>
      <c r="GBD15" s="54"/>
      <c r="GBE15" s="54"/>
      <c r="GBF15" s="54"/>
      <c r="GBG15" s="54"/>
      <c r="GBH15" s="54"/>
      <c r="GBI15" s="54"/>
      <c r="GBJ15" s="54"/>
      <c r="GBK15" s="54"/>
      <c r="GBL15" s="54"/>
      <c r="GBM15" s="54"/>
      <c r="GBN15" s="54"/>
      <c r="GBO15" s="54"/>
      <c r="GBP15" s="54"/>
      <c r="GBQ15" s="54"/>
      <c r="GBR15" s="54"/>
      <c r="GBS15" s="54"/>
      <c r="GBT15" s="54"/>
      <c r="GBU15" s="54"/>
      <c r="GBV15" s="54"/>
      <c r="GBW15" s="54"/>
      <c r="GBX15" s="54"/>
      <c r="GBY15" s="54"/>
      <c r="GBZ15" s="54"/>
      <c r="GCA15" s="54"/>
      <c r="GCB15" s="54"/>
      <c r="GCC15" s="54"/>
      <c r="GCD15" s="54"/>
      <c r="GCE15" s="54"/>
      <c r="GCF15" s="54"/>
      <c r="GCG15" s="54"/>
      <c r="GCH15" s="54"/>
      <c r="GCI15" s="54"/>
      <c r="GCJ15" s="54"/>
      <c r="GCK15" s="54"/>
      <c r="GCL15" s="54"/>
      <c r="GCM15" s="54"/>
      <c r="GCN15" s="54"/>
      <c r="GCO15" s="54"/>
      <c r="GCP15" s="54"/>
      <c r="GCQ15" s="54"/>
      <c r="GCR15" s="54"/>
      <c r="GCS15" s="54"/>
      <c r="GCT15" s="54"/>
      <c r="GCU15" s="54"/>
      <c r="GCV15" s="54"/>
      <c r="GCW15" s="54"/>
      <c r="GCX15" s="54"/>
      <c r="GCY15" s="54"/>
      <c r="GCZ15" s="54"/>
      <c r="GDA15" s="54"/>
      <c r="GDB15" s="54"/>
      <c r="GDC15" s="54"/>
      <c r="GDD15" s="54"/>
      <c r="GDE15" s="54"/>
      <c r="GDF15" s="54"/>
      <c r="GDG15" s="54"/>
      <c r="GDH15" s="54"/>
      <c r="GDI15" s="54"/>
      <c r="GDJ15" s="54"/>
      <c r="GDK15" s="54"/>
      <c r="GDL15" s="54"/>
      <c r="GDM15" s="54"/>
      <c r="GDN15" s="54"/>
      <c r="GDO15" s="54"/>
      <c r="GDP15" s="54"/>
      <c r="GDQ15" s="54"/>
      <c r="GDR15" s="54"/>
      <c r="GDS15" s="54"/>
      <c r="GDT15" s="54"/>
      <c r="GDU15" s="54"/>
      <c r="GDV15" s="54"/>
      <c r="GDW15" s="54"/>
      <c r="GDX15" s="54"/>
      <c r="GDY15" s="54"/>
      <c r="GDZ15" s="54"/>
      <c r="GEA15" s="54"/>
      <c r="GEB15" s="54"/>
      <c r="GEC15" s="54"/>
      <c r="GED15" s="54"/>
      <c r="GEE15" s="54"/>
      <c r="GEF15" s="54"/>
      <c r="GEG15" s="54"/>
      <c r="GEH15" s="54"/>
      <c r="GEI15" s="54"/>
      <c r="GEJ15" s="54"/>
      <c r="GEK15" s="54"/>
      <c r="GEL15" s="54"/>
      <c r="GEM15" s="54"/>
      <c r="GEN15" s="54"/>
      <c r="GEO15" s="54"/>
      <c r="GEP15" s="54"/>
      <c r="GEQ15" s="54"/>
      <c r="GER15" s="54"/>
      <c r="GES15" s="54"/>
      <c r="GET15" s="54"/>
      <c r="GEU15" s="54"/>
      <c r="GEV15" s="54"/>
      <c r="GEW15" s="54"/>
      <c r="GEX15" s="54"/>
      <c r="GEY15" s="54"/>
      <c r="GEZ15" s="54"/>
      <c r="GFA15" s="54"/>
      <c r="GFB15" s="54"/>
      <c r="GFC15" s="54"/>
      <c r="GFD15" s="54"/>
      <c r="GFE15" s="54"/>
      <c r="GFF15" s="54"/>
      <c r="GFG15" s="54"/>
      <c r="GFH15" s="54"/>
      <c r="GFI15" s="54"/>
      <c r="GFJ15" s="54"/>
      <c r="GFK15" s="54"/>
      <c r="GFL15" s="54"/>
      <c r="GFM15" s="54"/>
      <c r="GFN15" s="54"/>
      <c r="GFO15" s="54"/>
      <c r="GFP15" s="54"/>
      <c r="GFQ15" s="54"/>
      <c r="GFR15" s="54"/>
      <c r="GFS15" s="54"/>
      <c r="GFT15" s="54"/>
      <c r="GFU15" s="54"/>
      <c r="GFV15" s="54"/>
      <c r="GFW15" s="54"/>
      <c r="GFX15" s="54"/>
      <c r="GFY15" s="54"/>
      <c r="GFZ15" s="54"/>
      <c r="GGA15" s="54"/>
      <c r="GGB15" s="54"/>
      <c r="GGC15" s="54"/>
      <c r="GGD15" s="54"/>
      <c r="GGE15" s="54"/>
      <c r="GGF15" s="54"/>
      <c r="GGG15" s="54"/>
      <c r="GGH15" s="54"/>
      <c r="GGI15" s="54"/>
      <c r="GGJ15" s="54"/>
      <c r="GGK15" s="54"/>
      <c r="GGL15" s="54"/>
      <c r="GGM15" s="54"/>
      <c r="GGN15" s="54"/>
      <c r="GGO15" s="54"/>
      <c r="GGP15" s="54"/>
      <c r="GGQ15" s="54"/>
      <c r="GGR15" s="54"/>
      <c r="GGS15" s="54"/>
      <c r="GGT15" s="54"/>
      <c r="GGU15" s="54"/>
      <c r="GGV15" s="54"/>
      <c r="GGW15" s="54"/>
      <c r="GGX15" s="54"/>
      <c r="GGY15" s="54"/>
      <c r="GGZ15" s="54"/>
      <c r="GHA15" s="54"/>
      <c r="GHB15" s="54"/>
      <c r="GHC15" s="54"/>
      <c r="GHD15" s="54"/>
      <c r="GHE15" s="54"/>
      <c r="GHF15" s="54"/>
      <c r="GHG15" s="54"/>
      <c r="GHH15" s="54"/>
      <c r="GHI15" s="54"/>
      <c r="GHJ15" s="54"/>
      <c r="GHK15" s="54"/>
      <c r="GHL15" s="54"/>
      <c r="GHM15" s="54"/>
      <c r="GHN15" s="54"/>
      <c r="GHO15" s="54"/>
      <c r="GHP15" s="54"/>
      <c r="GHQ15" s="54"/>
      <c r="GHR15" s="54"/>
      <c r="GHS15" s="54"/>
      <c r="GHT15" s="54"/>
      <c r="GHU15" s="54"/>
      <c r="GHV15" s="54"/>
      <c r="GHW15" s="54"/>
      <c r="GHX15" s="54"/>
      <c r="GHY15" s="54"/>
      <c r="GHZ15" s="54"/>
      <c r="GIA15" s="54"/>
      <c r="GIB15" s="54"/>
      <c r="GIC15" s="54"/>
      <c r="GID15" s="54"/>
      <c r="GIE15" s="54"/>
      <c r="GIF15" s="54"/>
      <c r="GIG15" s="54"/>
      <c r="GIH15" s="54"/>
      <c r="GII15" s="54"/>
      <c r="GIJ15" s="54"/>
      <c r="GIK15" s="54"/>
      <c r="GIL15" s="54"/>
      <c r="GIM15" s="54"/>
      <c r="GIN15" s="54"/>
      <c r="GIO15" s="54"/>
      <c r="GIP15" s="54"/>
      <c r="GIQ15" s="54"/>
      <c r="GIR15" s="54"/>
      <c r="GIS15" s="54"/>
      <c r="GIT15" s="54"/>
      <c r="GIU15" s="54"/>
      <c r="GIV15" s="54"/>
      <c r="GIW15" s="54"/>
      <c r="GIX15" s="54"/>
      <c r="GIY15" s="54"/>
      <c r="GIZ15" s="54"/>
      <c r="GJA15" s="54"/>
      <c r="GJB15" s="54"/>
      <c r="GJC15" s="54"/>
      <c r="GJD15" s="54"/>
      <c r="GJE15" s="54"/>
      <c r="GJF15" s="54"/>
      <c r="GJG15" s="54"/>
      <c r="GJH15" s="54"/>
      <c r="GJI15" s="54"/>
      <c r="GJJ15" s="54"/>
      <c r="GJK15" s="54"/>
      <c r="GJL15" s="54"/>
      <c r="GJM15" s="54"/>
      <c r="GJN15" s="54"/>
      <c r="GJO15" s="54"/>
      <c r="GJP15" s="54"/>
      <c r="GJQ15" s="54"/>
      <c r="GJR15" s="54"/>
      <c r="GJS15" s="54"/>
      <c r="GJT15" s="54"/>
      <c r="GJU15" s="54"/>
      <c r="GJV15" s="54"/>
      <c r="GJW15" s="54"/>
      <c r="GJX15" s="54"/>
      <c r="GJY15" s="54"/>
      <c r="GJZ15" s="54"/>
      <c r="GKA15" s="54"/>
      <c r="GKB15" s="54"/>
      <c r="GKC15" s="54"/>
      <c r="GKD15" s="54"/>
      <c r="GKE15" s="54"/>
      <c r="GKF15" s="54"/>
      <c r="GKG15" s="54"/>
      <c r="GKH15" s="54"/>
      <c r="GKI15" s="54"/>
      <c r="GKJ15" s="54"/>
      <c r="GKK15" s="54"/>
      <c r="GKL15" s="54"/>
      <c r="GKM15" s="54"/>
      <c r="GKN15" s="54"/>
      <c r="GKO15" s="54"/>
      <c r="GKP15" s="54"/>
      <c r="GKQ15" s="54"/>
      <c r="GKR15" s="54"/>
      <c r="GKS15" s="54"/>
      <c r="GKT15" s="54"/>
      <c r="GKU15" s="54"/>
      <c r="GKV15" s="54"/>
      <c r="GKW15" s="54"/>
      <c r="GKX15" s="54"/>
      <c r="GKY15" s="54"/>
      <c r="GKZ15" s="54"/>
      <c r="GLA15" s="54"/>
      <c r="GLB15" s="54"/>
      <c r="GLC15" s="54"/>
      <c r="GLD15" s="54"/>
      <c r="GLE15" s="54"/>
      <c r="GLF15" s="54"/>
      <c r="GLG15" s="54"/>
      <c r="GLH15" s="54"/>
      <c r="GLI15" s="54"/>
      <c r="GLJ15" s="54"/>
      <c r="GLK15" s="54"/>
      <c r="GLL15" s="54"/>
      <c r="GLM15" s="54"/>
      <c r="GLN15" s="54"/>
      <c r="GLO15" s="54"/>
      <c r="GLP15" s="54"/>
      <c r="GLQ15" s="54"/>
      <c r="GLR15" s="54"/>
      <c r="GLS15" s="54"/>
      <c r="GLT15" s="54"/>
      <c r="GLU15" s="54"/>
      <c r="GLV15" s="54"/>
      <c r="GLW15" s="54"/>
      <c r="GLX15" s="54"/>
      <c r="GLY15" s="54"/>
      <c r="GLZ15" s="54"/>
      <c r="GMA15" s="54"/>
      <c r="GMB15" s="54"/>
      <c r="GMC15" s="54"/>
      <c r="GMD15" s="54"/>
      <c r="GME15" s="54"/>
      <c r="GMF15" s="54"/>
      <c r="GMG15" s="54"/>
      <c r="GMH15" s="54"/>
      <c r="GMI15" s="54"/>
      <c r="GMJ15" s="54"/>
      <c r="GMK15" s="54"/>
      <c r="GML15" s="54"/>
      <c r="GMM15" s="54"/>
      <c r="GMN15" s="54"/>
      <c r="GMO15" s="54"/>
      <c r="GMP15" s="54"/>
      <c r="GMQ15" s="54"/>
      <c r="GMR15" s="54"/>
      <c r="GMS15" s="54"/>
      <c r="GMT15" s="54"/>
      <c r="GMU15" s="54"/>
      <c r="GMV15" s="54"/>
      <c r="GMW15" s="54"/>
      <c r="GMX15" s="54"/>
      <c r="GMY15" s="54"/>
      <c r="GMZ15" s="54"/>
      <c r="GNA15" s="54"/>
      <c r="GNB15" s="54"/>
      <c r="GNC15" s="54"/>
      <c r="GND15" s="54"/>
      <c r="GNE15" s="54"/>
      <c r="GNF15" s="54"/>
      <c r="GNG15" s="54"/>
      <c r="GNH15" s="54"/>
      <c r="GNI15" s="54"/>
      <c r="GNJ15" s="54"/>
      <c r="GNK15" s="54"/>
      <c r="GNL15" s="54"/>
      <c r="GNM15" s="54"/>
      <c r="GNN15" s="54"/>
      <c r="GNO15" s="54"/>
      <c r="GNP15" s="54"/>
      <c r="GNQ15" s="54"/>
      <c r="GNR15" s="54"/>
      <c r="GNS15" s="54"/>
      <c r="GNT15" s="54"/>
      <c r="GNU15" s="54"/>
      <c r="GNV15" s="54"/>
      <c r="GNW15" s="54"/>
      <c r="GNX15" s="54"/>
      <c r="GNY15" s="54"/>
      <c r="GNZ15" s="54"/>
      <c r="GOA15" s="54"/>
      <c r="GOB15" s="54"/>
      <c r="GOC15" s="54"/>
      <c r="GOD15" s="54"/>
      <c r="GOE15" s="54"/>
      <c r="GOF15" s="54"/>
      <c r="GOG15" s="54"/>
      <c r="GOH15" s="54"/>
      <c r="GOI15" s="54"/>
      <c r="GOJ15" s="54"/>
      <c r="GOK15" s="54"/>
      <c r="GOL15" s="54"/>
      <c r="GOM15" s="54"/>
      <c r="GON15" s="54"/>
      <c r="GOO15" s="54"/>
      <c r="GOP15" s="54"/>
      <c r="GOQ15" s="54"/>
      <c r="GOR15" s="54"/>
      <c r="GOS15" s="54"/>
      <c r="GOT15" s="54"/>
      <c r="GOU15" s="54"/>
      <c r="GOV15" s="54"/>
      <c r="GOW15" s="54"/>
      <c r="GOX15" s="54"/>
      <c r="GOY15" s="54"/>
      <c r="GOZ15" s="54"/>
      <c r="GPA15" s="54"/>
      <c r="GPB15" s="54"/>
      <c r="GPC15" s="54"/>
      <c r="GPD15" s="54"/>
      <c r="GPE15" s="54"/>
      <c r="GPF15" s="54"/>
      <c r="GPG15" s="54"/>
      <c r="GPH15" s="54"/>
      <c r="GPI15" s="54"/>
      <c r="GPJ15" s="54"/>
      <c r="GPK15" s="54"/>
      <c r="GPL15" s="54"/>
      <c r="GPM15" s="54"/>
      <c r="GPN15" s="54"/>
      <c r="GPO15" s="54"/>
      <c r="GPP15" s="54"/>
      <c r="GPQ15" s="54"/>
      <c r="GPR15" s="54"/>
      <c r="GPS15" s="54"/>
      <c r="GPT15" s="54"/>
      <c r="GPU15" s="54"/>
      <c r="GPV15" s="54"/>
      <c r="GPW15" s="54"/>
      <c r="GPX15" s="54"/>
      <c r="GPY15" s="54"/>
      <c r="GPZ15" s="54"/>
      <c r="GQA15" s="54"/>
      <c r="GQB15" s="54"/>
      <c r="GQC15" s="54"/>
      <c r="GQD15" s="54"/>
      <c r="GQE15" s="54"/>
      <c r="GQF15" s="54"/>
      <c r="GQG15" s="54"/>
      <c r="GQH15" s="54"/>
      <c r="GQI15" s="54"/>
      <c r="GQJ15" s="54"/>
      <c r="GQK15" s="54"/>
      <c r="GQL15" s="54"/>
      <c r="GQM15" s="54"/>
      <c r="GQN15" s="54"/>
      <c r="GQO15" s="54"/>
      <c r="GQP15" s="54"/>
      <c r="GQQ15" s="54"/>
      <c r="GQR15" s="54"/>
      <c r="GQS15" s="54"/>
      <c r="GQT15" s="54"/>
      <c r="GQU15" s="54"/>
      <c r="GQV15" s="54"/>
      <c r="GQW15" s="54"/>
      <c r="GQX15" s="54"/>
      <c r="GQY15" s="54"/>
      <c r="GQZ15" s="54"/>
      <c r="GRA15" s="54"/>
      <c r="GRB15" s="54"/>
      <c r="GRC15" s="54"/>
      <c r="GRD15" s="54"/>
      <c r="GRE15" s="54"/>
      <c r="GRF15" s="54"/>
      <c r="GRG15" s="54"/>
      <c r="GRH15" s="54"/>
      <c r="GRI15" s="54"/>
      <c r="GRJ15" s="54"/>
      <c r="GRK15" s="54"/>
      <c r="GRL15" s="54"/>
      <c r="GRM15" s="54"/>
      <c r="GRN15" s="54"/>
      <c r="GRO15" s="54"/>
      <c r="GRP15" s="54"/>
      <c r="GRQ15" s="54"/>
      <c r="GRR15" s="54"/>
      <c r="GRS15" s="54"/>
      <c r="GRT15" s="54"/>
      <c r="GRU15" s="54"/>
      <c r="GRV15" s="54"/>
      <c r="GRW15" s="54"/>
      <c r="GRX15" s="54"/>
      <c r="GRY15" s="54"/>
      <c r="GRZ15" s="54"/>
      <c r="GSA15" s="54"/>
      <c r="GSB15" s="54"/>
      <c r="GSC15" s="54"/>
      <c r="GSD15" s="54"/>
      <c r="GSE15" s="54"/>
      <c r="GSF15" s="54"/>
      <c r="GSG15" s="54"/>
      <c r="GSH15" s="54"/>
      <c r="GSI15" s="54"/>
      <c r="GSJ15" s="54"/>
      <c r="GSK15" s="54"/>
      <c r="GSL15" s="54"/>
      <c r="GSM15" s="54"/>
      <c r="GSN15" s="54"/>
      <c r="GSO15" s="54"/>
      <c r="GSP15" s="54"/>
      <c r="GSQ15" s="54"/>
      <c r="GSR15" s="54"/>
      <c r="GSS15" s="54"/>
      <c r="GST15" s="54"/>
      <c r="GSU15" s="54"/>
      <c r="GSV15" s="54"/>
      <c r="GSW15" s="54"/>
      <c r="GSX15" s="54"/>
      <c r="GSY15" s="54"/>
      <c r="GSZ15" s="54"/>
      <c r="GTA15" s="54"/>
      <c r="GTB15" s="54"/>
      <c r="GTC15" s="54"/>
      <c r="GTD15" s="54"/>
      <c r="GTE15" s="54"/>
      <c r="GTF15" s="54"/>
      <c r="GTG15" s="54"/>
      <c r="GTH15" s="54"/>
      <c r="GTI15" s="54"/>
      <c r="GTJ15" s="54"/>
      <c r="GTK15" s="54"/>
      <c r="GTL15" s="54"/>
      <c r="GTM15" s="54"/>
      <c r="GTN15" s="54"/>
      <c r="GTO15" s="54"/>
      <c r="GTP15" s="54"/>
      <c r="GTQ15" s="54"/>
      <c r="GTR15" s="54"/>
      <c r="GTS15" s="54"/>
      <c r="GTT15" s="54"/>
      <c r="GTU15" s="54"/>
      <c r="GTV15" s="54"/>
      <c r="GTW15" s="54"/>
      <c r="GTX15" s="54"/>
      <c r="GTY15" s="54"/>
      <c r="GTZ15" s="54"/>
      <c r="GUA15" s="54"/>
      <c r="GUB15" s="54"/>
      <c r="GUC15" s="54"/>
      <c r="GUD15" s="54"/>
      <c r="GUE15" s="54"/>
      <c r="GUF15" s="54"/>
      <c r="GUG15" s="54"/>
      <c r="GUH15" s="54"/>
      <c r="GUI15" s="54"/>
      <c r="GUJ15" s="54"/>
      <c r="GUK15" s="54"/>
      <c r="GUL15" s="54"/>
      <c r="GUM15" s="54"/>
      <c r="GUN15" s="54"/>
      <c r="GUO15" s="54"/>
      <c r="GUP15" s="54"/>
      <c r="GUQ15" s="54"/>
      <c r="GUR15" s="54"/>
      <c r="GUS15" s="54"/>
      <c r="GUT15" s="54"/>
      <c r="GUU15" s="54"/>
      <c r="GUV15" s="54"/>
      <c r="GUW15" s="54"/>
      <c r="GUX15" s="54"/>
      <c r="GUY15" s="54"/>
      <c r="GUZ15" s="54"/>
      <c r="GVA15" s="54"/>
      <c r="GVB15" s="54"/>
      <c r="GVC15" s="54"/>
      <c r="GVD15" s="54"/>
      <c r="GVE15" s="54"/>
      <c r="GVF15" s="54"/>
      <c r="GVG15" s="54"/>
      <c r="GVH15" s="54"/>
      <c r="GVI15" s="54"/>
      <c r="GVJ15" s="54"/>
      <c r="GVK15" s="54"/>
      <c r="GVL15" s="54"/>
      <c r="GVM15" s="54"/>
      <c r="GVN15" s="54"/>
      <c r="GVO15" s="54"/>
      <c r="GVP15" s="54"/>
      <c r="GVQ15" s="54"/>
      <c r="GVR15" s="54"/>
      <c r="GVS15" s="54"/>
      <c r="GVT15" s="54"/>
      <c r="GVU15" s="54"/>
      <c r="GVV15" s="54"/>
      <c r="GVW15" s="54"/>
      <c r="GVX15" s="54"/>
      <c r="GVY15" s="54"/>
      <c r="GVZ15" s="54"/>
      <c r="GWA15" s="54"/>
      <c r="GWB15" s="54"/>
      <c r="GWC15" s="54"/>
      <c r="GWD15" s="54"/>
      <c r="GWE15" s="54"/>
      <c r="GWF15" s="54"/>
      <c r="GWG15" s="54"/>
      <c r="GWH15" s="54"/>
      <c r="GWI15" s="54"/>
      <c r="GWJ15" s="54"/>
      <c r="GWK15" s="54"/>
      <c r="GWL15" s="54"/>
      <c r="GWM15" s="54"/>
      <c r="GWN15" s="54"/>
      <c r="GWO15" s="54"/>
      <c r="GWP15" s="54"/>
      <c r="GWQ15" s="54"/>
      <c r="GWR15" s="54"/>
      <c r="GWS15" s="54"/>
      <c r="GWT15" s="54"/>
      <c r="GWU15" s="54"/>
      <c r="GWV15" s="54"/>
      <c r="GWW15" s="54"/>
      <c r="GWX15" s="54"/>
      <c r="GWY15" s="54"/>
      <c r="GWZ15" s="54"/>
      <c r="GXA15" s="54"/>
      <c r="GXB15" s="54"/>
      <c r="GXC15" s="54"/>
      <c r="GXD15" s="54"/>
      <c r="GXE15" s="54"/>
      <c r="GXF15" s="54"/>
      <c r="GXG15" s="54"/>
      <c r="GXH15" s="54"/>
      <c r="GXI15" s="54"/>
      <c r="GXJ15" s="54"/>
      <c r="GXK15" s="54"/>
      <c r="GXL15" s="54"/>
      <c r="GXM15" s="54"/>
      <c r="GXN15" s="54"/>
      <c r="GXO15" s="54"/>
      <c r="GXP15" s="54"/>
      <c r="GXQ15" s="54"/>
      <c r="GXR15" s="54"/>
      <c r="GXS15" s="54"/>
      <c r="GXT15" s="54"/>
      <c r="GXU15" s="54"/>
      <c r="GXV15" s="54"/>
      <c r="GXW15" s="54"/>
      <c r="GXX15" s="54"/>
      <c r="GXY15" s="54"/>
      <c r="GXZ15" s="54"/>
      <c r="GYA15" s="54"/>
      <c r="GYB15" s="54"/>
      <c r="GYC15" s="54"/>
      <c r="GYD15" s="54"/>
      <c r="GYE15" s="54"/>
      <c r="GYF15" s="54"/>
      <c r="GYG15" s="54"/>
      <c r="GYH15" s="54"/>
      <c r="GYI15" s="54"/>
      <c r="GYJ15" s="54"/>
      <c r="GYK15" s="54"/>
      <c r="GYL15" s="54"/>
      <c r="GYM15" s="54"/>
      <c r="GYN15" s="54"/>
      <c r="GYO15" s="54"/>
      <c r="GYP15" s="54"/>
      <c r="GYQ15" s="54"/>
      <c r="GYR15" s="54"/>
      <c r="GYS15" s="54"/>
      <c r="GYT15" s="54"/>
      <c r="GYU15" s="54"/>
      <c r="GYV15" s="54"/>
      <c r="GYW15" s="54"/>
      <c r="GYX15" s="54"/>
      <c r="GYY15" s="54"/>
      <c r="GYZ15" s="54"/>
      <c r="GZA15" s="54"/>
      <c r="GZB15" s="54"/>
      <c r="GZC15" s="54"/>
      <c r="GZD15" s="54"/>
      <c r="GZE15" s="54"/>
      <c r="GZF15" s="54"/>
      <c r="GZG15" s="54"/>
      <c r="GZH15" s="54"/>
      <c r="GZI15" s="54"/>
      <c r="GZJ15" s="54"/>
      <c r="GZK15" s="54"/>
      <c r="GZL15" s="54"/>
      <c r="GZM15" s="54"/>
      <c r="GZN15" s="54"/>
      <c r="GZO15" s="54"/>
      <c r="GZP15" s="54"/>
      <c r="GZQ15" s="54"/>
      <c r="GZR15" s="54"/>
      <c r="GZS15" s="54"/>
      <c r="GZT15" s="54"/>
      <c r="GZU15" s="54"/>
      <c r="GZV15" s="54"/>
      <c r="GZW15" s="54"/>
      <c r="GZX15" s="54"/>
      <c r="GZY15" s="54"/>
      <c r="GZZ15" s="54"/>
      <c r="HAA15" s="54"/>
      <c r="HAB15" s="54"/>
      <c r="HAC15" s="54"/>
      <c r="HAD15" s="54"/>
      <c r="HAE15" s="54"/>
      <c r="HAF15" s="54"/>
      <c r="HAG15" s="54"/>
      <c r="HAH15" s="54"/>
      <c r="HAI15" s="54"/>
      <c r="HAJ15" s="54"/>
      <c r="HAK15" s="54"/>
      <c r="HAL15" s="54"/>
      <c r="HAM15" s="54"/>
      <c r="HAN15" s="54"/>
      <c r="HAO15" s="54"/>
      <c r="HAP15" s="54"/>
      <c r="HAQ15" s="54"/>
      <c r="HAR15" s="54"/>
      <c r="HAS15" s="54"/>
      <c r="HAT15" s="54"/>
      <c r="HAU15" s="54"/>
      <c r="HAV15" s="54"/>
      <c r="HAW15" s="54"/>
      <c r="HAX15" s="54"/>
      <c r="HAY15" s="54"/>
      <c r="HAZ15" s="54"/>
      <c r="HBA15" s="54"/>
      <c r="HBB15" s="54"/>
      <c r="HBC15" s="54"/>
      <c r="HBD15" s="54"/>
      <c r="HBE15" s="54"/>
      <c r="HBF15" s="54"/>
      <c r="HBG15" s="54"/>
      <c r="HBH15" s="54"/>
      <c r="HBI15" s="54"/>
      <c r="HBJ15" s="54"/>
      <c r="HBK15" s="54"/>
      <c r="HBL15" s="54"/>
      <c r="HBM15" s="54"/>
      <c r="HBN15" s="54"/>
      <c r="HBO15" s="54"/>
      <c r="HBP15" s="54"/>
      <c r="HBQ15" s="54"/>
      <c r="HBR15" s="54"/>
      <c r="HBS15" s="54"/>
      <c r="HBT15" s="54"/>
      <c r="HBU15" s="54"/>
      <c r="HBV15" s="54"/>
      <c r="HBW15" s="54"/>
      <c r="HBX15" s="54"/>
      <c r="HBY15" s="54"/>
      <c r="HBZ15" s="54"/>
      <c r="HCA15" s="54"/>
      <c r="HCB15" s="54"/>
      <c r="HCC15" s="54"/>
      <c r="HCD15" s="54"/>
      <c r="HCE15" s="54"/>
      <c r="HCF15" s="54"/>
      <c r="HCG15" s="54"/>
      <c r="HCH15" s="54"/>
      <c r="HCI15" s="54"/>
      <c r="HCJ15" s="54"/>
      <c r="HCK15" s="54"/>
      <c r="HCL15" s="54"/>
      <c r="HCM15" s="54"/>
      <c r="HCN15" s="54"/>
      <c r="HCO15" s="54"/>
      <c r="HCP15" s="54"/>
      <c r="HCQ15" s="54"/>
      <c r="HCR15" s="54"/>
      <c r="HCS15" s="54"/>
      <c r="HCT15" s="54"/>
      <c r="HCU15" s="54"/>
      <c r="HCV15" s="54"/>
      <c r="HCW15" s="54"/>
      <c r="HCX15" s="54"/>
      <c r="HCY15" s="54"/>
      <c r="HCZ15" s="54"/>
      <c r="HDA15" s="54"/>
      <c r="HDB15" s="54"/>
      <c r="HDC15" s="54"/>
      <c r="HDD15" s="54"/>
      <c r="HDE15" s="54"/>
      <c r="HDF15" s="54"/>
      <c r="HDG15" s="54"/>
      <c r="HDH15" s="54"/>
      <c r="HDI15" s="54"/>
      <c r="HDJ15" s="54"/>
      <c r="HDK15" s="54"/>
      <c r="HDL15" s="54"/>
      <c r="HDM15" s="54"/>
      <c r="HDN15" s="54"/>
      <c r="HDO15" s="54"/>
      <c r="HDP15" s="54"/>
      <c r="HDQ15" s="54"/>
      <c r="HDR15" s="54"/>
      <c r="HDS15" s="54"/>
      <c r="HDT15" s="54"/>
      <c r="HDU15" s="54"/>
      <c r="HDV15" s="54"/>
      <c r="HDW15" s="54"/>
      <c r="HDX15" s="54"/>
      <c r="HDY15" s="54"/>
      <c r="HDZ15" s="54"/>
      <c r="HEA15" s="54"/>
      <c r="HEB15" s="54"/>
      <c r="HEC15" s="54"/>
      <c r="HED15" s="54"/>
      <c r="HEE15" s="54"/>
      <c r="HEF15" s="54"/>
      <c r="HEG15" s="54"/>
      <c r="HEH15" s="54"/>
      <c r="HEI15" s="54"/>
      <c r="HEJ15" s="54"/>
      <c r="HEK15" s="54"/>
      <c r="HEL15" s="54"/>
      <c r="HEM15" s="54"/>
      <c r="HEN15" s="54"/>
      <c r="HEO15" s="54"/>
      <c r="HEP15" s="54"/>
      <c r="HEQ15" s="54"/>
      <c r="HER15" s="54"/>
      <c r="HES15" s="54"/>
      <c r="HET15" s="54"/>
      <c r="HEU15" s="54"/>
      <c r="HEV15" s="54"/>
      <c r="HEW15" s="54"/>
      <c r="HEX15" s="54"/>
      <c r="HEY15" s="54"/>
      <c r="HEZ15" s="54"/>
      <c r="HFA15" s="54"/>
      <c r="HFB15" s="54"/>
      <c r="HFC15" s="54"/>
      <c r="HFD15" s="54"/>
      <c r="HFE15" s="54"/>
      <c r="HFF15" s="54"/>
      <c r="HFG15" s="54"/>
      <c r="HFH15" s="54"/>
      <c r="HFI15" s="54"/>
      <c r="HFJ15" s="54"/>
      <c r="HFK15" s="54"/>
      <c r="HFL15" s="54"/>
      <c r="HFM15" s="54"/>
      <c r="HFN15" s="54"/>
      <c r="HFO15" s="54"/>
      <c r="HFP15" s="54"/>
      <c r="HFQ15" s="54"/>
      <c r="HFR15" s="54"/>
      <c r="HFS15" s="54"/>
      <c r="HFT15" s="54"/>
      <c r="HFU15" s="54"/>
      <c r="HFV15" s="54"/>
      <c r="HFW15" s="54"/>
      <c r="HFX15" s="54"/>
      <c r="HFY15" s="54"/>
      <c r="HFZ15" s="54"/>
      <c r="HGA15" s="54"/>
      <c r="HGB15" s="54"/>
      <c r="HGC15" s="54"/>
      <c r="HGD15" s="54"/>
      <c r="HGE15" s="54"/>
      <c r="HGF15" s="54"/>
      <c r="HGG15" s="54"/>
      <c r="HGH15" s="54"/>
      <c r="HGI15" s="54"/>
      <c r="HGJ15" s="54"/>
      <c r="HGK15" s="54"/>
      <c r="HGL15" s="54"/>
      <c r="HGM15" s="54"/>
      <c r="HGN15" s="54"/>
      <c r="HGO15" s="54"/>
      <c r="HGP15" s="54"/>
      <c r="HGQ15" s="54"/>
      <c r="HGR15" s="54"/>
      <c r="HGS15" s="54"/>
      <c r="HGT15" s="54"/>
      <c r="HGU15" s="54"/>
      <c r="HGV15" s="54"/>
      <c r="HGW15" s="54"/>
      <c r="HGX15" s="54"/>
      <c r="HGY15" s="54"/>
      <c r="HGZ15" s="54"/>
      <c r="HHA15" s="54"/>
      <c r="HHB15" s="54"/>
      <c r="HHC15" s="54"/>
      <c r="HHD15" s="54"/>
      <c r="HHE15" s="54"/>
      <c r="HHF15" s="54"/>
      <c r="HHG15" s="54"/>
      <c r="HHH15" s="54"/>
      <c r="HHI15" s="54"/>
      <c r="HHJ15" s="54"/>
      <c r="HHK15" s="54"/>
      <c r="HHL15" s="54"/>
      <c r="HHM15" s="54"/>
      <c r="HHN15" s="54"/>
      <c r="HHO15" s="54"/>
      <c r="HHP15" s="54"/>
      <c r="HHQ15" s="54"/>
      <c r="HHR15" s="54"/>
      <c r="HHS15" s="54"/>
      <c r="HHT15" s="54"/>
      <c r="HHU15" s="54"/>
      <c r="HHV15" s="54"/>
      <c r="HHW15" s="54"/>
      <c r="HHX15" s="54"/>
      <c r="HHY15" s="54"/>
      <c r="HHZ15" s="54"/>
      <c r="HIA15" s="54"/>
      <c r="HIB15" s="54"/>
      <c r="HIC15" s="54"/>
      <c r="HID15" s="54"/>
      <c r="HIE15" s="54"/>
      <c r="HIF15" s="54"/>
      <c r="HIG15" s="54"/>
      <c r="HIH15" s="54"/>
      <c r="HII15" s="54"/>
      <c r="HIJ15" s="54"/>
      <c r="HIK15" s="54"/>
      <c r="HIL15" s="54"/>
      <c r="HIM15" s="54"/>
      <c r="HIN15" s="54"/>
      <c r="HIO15" s="54"/>
      <c r="HIP15" s="54"/>
      <c r="HIQ15" s="54"/>
      <c r="HIR15" s="54"/>
      <c r="HIS15" s="54"/>
      <c r="HIT15" s="54"/>
      <c r="HIU15" s="54"/>
      <c r="HIV15" s="54"/>
      <c r="HIW15" s="54"/>
      <c r="HIX15" s="54"/>
      <c r="HIY15" s="54"/>
      <c r="HIZ15" s="54"/>
      <c r="HJA15" s="54"/>
      <c r="HJB15" s="54"/>
      <c r="HJC15" s="54"/>
      <c r="HJD15" s="54"/>
      <c r="HJE15" s="54"/>
      <c r="HJF15" s="54"/>
      <c r="HJG15" s="54"/>
      <c r="HJH15" s="54"/>
      <c r="HJI15" s="54"/>
      <c r="HJJ15" s="54"/>
      <c r="HJK15" s="54"/>
      <c r="HJL15" s="54"/>
      <c r="HJM15" s="54"/>
      <c r="HJN15" s="54"/>
      <c r="HJO15" s="54"/>
      <c r="HJP15" s="54"/>
      <c r="HJQ15" s="54"/>
      <c r="HJR15" s="54"/>
      <c r="HJS15" s="54"/>
      <c r="HJT15" s="54"/>
      <c r="HJU15" s="54"/>
      <c r="HJV15" s="54"/>
      <c r="HJW15" s="54"/>
      <c r="HJX15" s="54"/>
      <c r="HJY15" s="54"/>
      <c r="HJZ15" s="54"/>
      <c r="HKA15" s="54"/>
      <c r="HKB15" s="54"/>
      <c r="HKC15" s="54"/>
      <c r="HKD15" s="54"/>
      <c r="HKE15" s="54"/>
      <c r="HKF15" s="54"/>
      <c r="HKG15" s="54"/>
      <c r="HKH15" s="54"/>
      <c r="HKI15" s="54"/>
      <c r="HKJ15" s="54"/>
      <c r="HKK15" s="54"/>
      <c r="HKL15" s="54"/>
      <c r="HKM15" s="54"/>
      <c r="HKN15" s="54"/>
      <c r="HKO15" s="54"/>
      <c r="HKP15" s="54"/>
      <c r="HKQ15" s="54"/>
      <c r="HKR15" s="54"/>
      <c r="HKS15" s="54"/>
      <c r="HKT15" s="54"/>
      <c r="HKU15" s="54"/>
      <c r="HKV15" s="54"/>
      <c r="HKW15" s="54"/>
      <c r="HKX15" s="54"/>
      <c r="HKY15" s="54"/>
      <c r="HKZ15" s="54"/>
      <c r="HLA15" s="54"/>
      <c r="HLB15" s="54"/>
      <c r="HLC15" s="54"/>
      <c r="HLD15" s="54"/>
      <c r="HLE15" s="54"/>
      <c r="HLF15" s="54"/>
      <c r="HLG15" s="54"/>
      <c r="HLH15" s="54"/>
      <c r="HLI15" s="54"/>
      <c r="HLJ15" s="54"/>
      <c r="HLK15" s="54"/>
      <c r="HLL15" s="54"/>
      <c r="HLM15" s="54"/>
      <c r="HLN15" s="54"/>
      <c r="HLO15" s="54"/>
      <c r="HLP15" s="54"/>
      <c r="HLQ15" s="54"/>
      <c r="HLR15" s="54"/>
      <c r="HLS15" s="54"/>
      <c r="HLT15" s="54"/>
      <c r="HLU15" s="54"/>
      <c r="HLV15" s="54"/>
      <c r="HLW15" s="54"/>
      <c r="HLX15" s="54"/>
      <c r="HLY15" s="54"/>
      <c r="HLZ15" s="54"/>
      <c r="HMA15" s="54"/>
      <c r="HMB15" s="54"/>
      <c r="HMC15" s="54"/>
      <c r="HMD15" s="54"/>
      <c r="HME15" s="54"/>
      <c r="HMF15" s="54"/>
      <c r="HMG15" s="54"/>
      <c r="HMH15" s="54"/>
      <c r="HMI15" s="54"/>
      <c r="HMJ15" s="54"/>
      <c r="HMK15" s="54"/>
      <c r="HML15" s="54"/>
      <c r="HMM15" s="54"/>
      <c r="HMN15" s="54"/>
      <c r="HMO15" s="54"/>
      <c r="HMP15" s="54"/>
      <c r="HMQ15" s="54"/>
      <c r="HMR15" s="54"/>
      <c r="HMS15" s="54"/>
      <c r="HMT15" s="54"/>
      <c r="HMU15" s="54"/>
      <c r="HMV15" s="54"/>
      <c r="HMW15" s="54"/>
      <c r="HMX15" s="54"/>
      <c r="HMY15" s="54"/>
      <c r="HMZ15" s="54"/>
      <c r="HNA15" s="54"/>
      <c r="HNB15" s="54"/>
      <c r="HNC15" s="54"/>
      <c r="HND15" s="54"/>
      <c r="HNE15" s="54"/>
      <c r="HNF15" s="54"/>
      <c r="HNG15" s="54"/>
      <c r="HNH15" s="54"/>
      <c r="HNI15" s="54"/>
      <c r="HNJ15" s="54"/>
      <c r="HNK15" s="54"/>
      <c r="HNL15" s="54"/>
      <c r="HNM15" s="54"/>
      <c r="HNN15" s="54"/>
      <c r="HNO15" s="54"/>
      <c r="HNP15" s="54"/>
      <c r="HNQ15" s="54"/>
      <c r="HNR15" s="54"/>
      <c r="HNS15" s="54"/>
      <c r="HNT15" s="54"/>
      <c r="HNU15" s="54"/>
      <c r="HNV15" s="54"/>
      <c r="HNW15" s="54"/>
      <c r="HNX15" s="54"/>
      <c r="HNY15" s="54"/>
      <c r="HNZ15" s="54"/>
      <c r="HOA15" s="54"/>
      <c r="HOB15" s="54"/>
      <c r="HOC15" s="54"/>
      <c r="HOD15" s="54"/>
      <c r="HOE15" s="54"/>
      <c r="HOF15" s="54"/>
      <c r="HOG15" s="54"/>
      <c r="HOH15" s="54"/>
      <c r="HOI15" s="54"/>
      <c r="HOJ15" s="54"/>
      <c r="HOK15" s="54"/>
      <c r="HOL15" s="54"/>
      <c r="HOM15" s="54"/>
      <c r="HON15" s="54"/>
      <c r="HOO15" s="54"/>
      <c r="HOP15" s="54"/>
      <c r="HOQ15" s="54"/>
      <c r="HOR15" s="54"/>
      <c r="HOS15" s="54"/>
      <c r="HOT15" s="54"/>
      <c r="HOU15" s="54"/>
      <c r="HOV15" s="54"/>
      <c r="HOW15" s="54"/>
      <c r="HOX15" s="54"/>
      <c r="HOY15" s="54"/>
      <c r="HOZ15" s="54"/>
      <c r="HPA15" s="54"/>
      <c r="HPB15" s="54"/>
      <c r="HPC15" s="54"/>
      <c r="HPD15" s="54"/>
      <c r="HPE15" s="54"/>
      <c r="HPF15" s="54"/>
      <c r="HPG15" s="54"/>
      <c r="HPH15" s="54"/>
      <c r="HPI15" s="54"/>
      <c r="HPJ15" s="54"/>
      <c r="HPK15" s="54"/>
      <c r="HPL15" s="54"/>
      <c r="HPM15" s="54"/>
      <c r="HPN15" s="54"/>
      <c r="HPO15" s="54"/>
      <c r="HPP15" s="54"/>
      <c r="HPQ15" s="54"/>
      <c r="HPR15" s="54"/>
      <c r="HPS15" s="54"/>
      <c r="HPT15" s="54"/>
      <c r="HPU15" s="54"/>
      <c r="HPV15" s="54"/>
      <c r="HPW15" s="54"/>
      <c r="HPX15" s="54"/>
      <c r="HPY15" s="54"/>
      <c r="HPZ15" s="54"/>
      <c r="HQA15" s="54"/>
      <c r="HQB15" s="54"/>
      <c r="HQC15" s="54"/>
      <c r="HQD15" s="54"/>
      <c r="HQE15" s="54"/>
      <c r="HQF15" s="54"/>
      <c r="HQG15" s="54"/>
      <c r="HQH15" s="54"/>
      <c r="HQI15" s="54"/>
      <c r="HQJ15" s="54"/>
      <c r="HQK15" s="54"/>
      <c r="HQL15" s="54"/>
      <c r="HQM15" s="54"/>
      <c r="HQN15" s="54"/>
      <c r="HQO15" s="54"/>
      <c r="HQP15" s="54"/>
      <c r="HQQ15" s="54"/>
      <c r="HQR15" s="54"/>
      <c r="HQS15" s="54"/>
      <c r="HQT15" s="54"/>
      <c r="HQU15" s="54"/>
      <c r="HQV15" s="54"/>
      <c r="HQW15" s="54"/>
      <c r="HQX15" s="54"/>
      <c r="HQY15" s="54"/>
      <c r="HQZ15" s="54"/>
      <c r="HRA15" s="54"/>
      <c r="HRB15" s="54"/>
      <c r="HRC15" s="54"/>
      <c r="HRD15" s="54"/>
      <c r="HRE15" s="54"/>
      <c r="HRF15" s="54"/>
      <c r="HRG15" s="54"/>
      <c r="HRH15" s="54"/>
      <c r="HRI15" s="54"/>
      <c r="HRJ15" s="54"/>
      <c r="HRK15" s="54"/>
      <c r="HRL15" s="54"/>
      <c r="HRM15" s="54"/>
      <c r="HRN15" s="54"/>
      <c r="HRO15" s="54"/>
      <c r="HRP15" s="54"/>
      <c r="HRQ15" s="54"/>
      <c r="HRR15" s="54"/>
      <c r="HRS15" s="54"/>
      <c r="HRT15" s="54"/>
      <c r="HRU15" s="54"/>
      <c r="HRV15" s="54"/>
      <c r="HRW15" s="54"/>
      <c r="HRX15" s="54"/>
      <c r="HRY15" s="54"/>
      <c r="HRZ15" s="54"/>
      <c r="HSA15" s="54"/>
      <c r="HSB15" s="54"/>
      <c r="HSC15" s="54"/>
      <c r="HSD15" s="54"/>
      <c r="HSE15" s="54"/>
      <c r="HSF15" s="54"/>
      <c r="HSG15" s="54"/>
      <c r="HSH15" s="54"/>
      <c r="HSI15" s="54"/>
      <c r="HSJ15" s="54"/>
      <c r="HSK15" s="54"/>
      <c r="HSL15" s="54"/>
      <c r="HSM15" s="54"/>
      <c r="HSN15" s="54"/>
      <c r="HSO15" s="54"/>
      <c r="HSP15" s="54"/>
      <c r="HSQ15" s="54"/>
      <c r="HSR15" s="54"/>
      <c r="HSS15" s="54"/>
      <c r="HST15" s="54"/>
      <c r="HSU15" s="54"/>
      <c r="HSV15" s="54"/>
      <c r="HSW15" s="54"/>
      <c r="HSX15" s="54"/>
      <c r="HSY15" s="54"/>
      <c r="HSZ15" s="54"/>
      <c r="HTA15" s="54"/>
      <c r="HTB15" s="54"/>
      <c r="HTC15" s="54"/>
      <c r="HTD15" s="54"/>
      <c r="HTE15" s="54"/>
      <c r="HTF15" s="54"/>
      <c r="HTG15" s="54"/>
      <c r="HTH15" s="54"/>
      <c r="HTI15" s="54"/>
      <c r="HTJ15" s="54"/>
      <c r="HTK15" s="54"/>
      <c r="HTL15" s="54"/>
      <c r="HTM15" s="54"/>
      <c r="HTN15" s="54"/>
      <c r="HTO15" s="54"/>
      <c r="HTP15" s="54"/>
      <c r="HTQ15" s="54"/>
      <c r="HTR15" s="54"/>
      <c r="HTS15" s="54"/>
      <c r="HTT15" s="54"/>
      <c r="HTU15" s="54"/>
      <c r="HTV15" s="54"/>
      <c r="HTW15" s="54"/>
      <c r="HTX15" s="54"/>
      <c r="HTY15" s="54"/>
      <c r="HTZ15" s="54"/>
      <c r="HUA15" s="54"/>
      <c r="HUB15" s="54"/>
      <c r="HUC15" s="54"/>
      <c r="HUD15" s="54"/>
      <c r="HUE15" s="54"/>
      <c r="HUF15" s="54"/>
      <c r="HUG15" s="54"/>
      <c r="HUH15" s="54"/>
      <c r="HUI15" s="54"/>
      <c r="HUJ15" s="54"/>
      <c r="HUK15" s="54"/>
      <c r="HUL15" s="54"/>
      <c r="HUM15" s="54"/>
      <c r="HUN15" s="54"/>
      <c r="HUO15" s="54"/>
      <c r="HUP15" s="54"/>
      <c r="HUQ15" s="54"/>
      <c r="HUR15" s="54"/>
      <c r="HUS15" s="54"/>
      <c r="HUT15" s="54"/>
      <c r="HUU15" s="54"/>
      <c r="HUV15" s="54"/>
      <c r="HUW15" s="54"/>
      <c r="HUX15" s="54"/>
      <c r="HUY15" s="54"/>
      <c r="HUZ15" s="54"/>
      <c r="HVA15" s="54"/>
      <c r="HVB15" s="54"/>
      <c r="HVC15" s="54"/>
      <c r="HVD15" s="54"/>
      <c r="HVE15" s="54"/>
      <c r="HVF15" s="54"/>
      <c r="HVG15" s="54"/>
      <c r="HVH15" s="54"/>
      <c r="HVI15" s="54"/>
      <c r="HVJ15" s="54"/>
      <c r="HVK15" s="54"/>
      <c r="HVL15" s="54"/>
      <c r="HVM15" s="54"/>
      <c r="HVN15" s="54"/>
      <c r="HVO15" s="54"/>
      <c r="HVP15" s="54"/>
      <c r="HVQ15" s="54"/>
      <c r="HVR15" s="54"/>
      <c r="HVS15" s="54"/>
      <c r="HVT15" s="54"/>
      <c r="HVU15" s="54"/>
      <c r="HVV15" s="54"/>
      <c r="HVW15" s="54"/>
      <c r="HVX15" s="54"/>
      <c r="HVY15" s="54"/>
      <c r="HVZ15" s="54"/>
      <c r="HWA15" s="54"/>
      <c r="HWB15" s="54"/>
      <c r="HWC15" s="54"/>
      <c r="HWD15" s="54"/>
      <c r="HWE15" s="54"/>
      <c r="HWF15" s="54"/>
      <c r="HWG15" s="54"/>
      <c r="HWH15" s="54"/>
      <c r="HWI15" s="54"/>
      <c r="HWJ15" s="54"/>
      <c r="HWK15" s="54"/>
      <c r="HWL15" s="54"/>
      <c r="HWM15" s="54"/>
      <c r="HWN15" s="54"/>
      <c r="HWO15" s="54"/>
      <c r="HWP15" s="54"/>
      <c r="HWQ15" s="54"/>
      <c r="HWR15" s="54"/>
      <c r="HWS15" s="54"/>
      <c r="HWT15" s="54"/>
      <c r="HWU15" s="54"/>
      <c r="HWV15" s="54"/>
      <c r="HWW15" s="54"/>
      <c r="HWX15" s="54"/>
      <c r="HWY15" s="54"/>
      <c r="HWZ15" s="54"/>
      <c r="HXA15" s="54"/>
      <c r="HXB15" s="54"/>
      <c r="HXC15" s="54"/>
      <c r="HXD15" s="54"/>
      <c r="HXE15" s="54"/>
      <c r="HXF15" s="54"/>
      <c r="HXG15" s="54"/>
      <c r="HXH15" s="54"/>
      <c r="HXI15" s="54"/>
      <c r="HXJ15" s="54"/>
      <c r="HXK15" s="54"/>
      <c r="HXL15" s="54"/>
      <c r="HXM15" s="54"/>
      <c r="HXN15" s="54"/>
      <c r="HXO15" s="54"/>
      <c r="HXP15" s="54"/>
      <c r="HXQ15" s="54"/>
      <c r="HXR15" s="54"/>
      <c r="HXS15" s="54"/>
      <c r="HXT15" s="54"/>
      <c r="HXU15" s="54"/>
      <c r="HXV15" s="54"/>
      <c r="HXW15" s="54"/>
      <c r="HXX15" s="54"/>
      <c r="HXY15" s="54"/>
      <c r="HXZ15" s="54"/>
      <c r="HYA15" s="54"/>
      <c r="HYB15" s="54"/>
      <c r="HYC15" s="54"/>
      <c r="HYD15" s="54"/>
      <c r="HYE15" s="54"/>
      <c r="HYF15" s="54"/>
      <c r="HYG15" s="54"/>
      <c r="HYH15" s="54"/>
      <c r="HYI15" s="54"/>
      <c r="HYJ15" s="54"/>
      <c r="HYK15" s="54"/>
      <c r="HYL15" s="54"/>
      <c r="HYM15" s="54"/>
      <c r="HYN15" s="54"/>
      <c r="HYO15" s="54"/>
      <c r="HYP15" s="54"/>
      <c r="HYQ15" s="54"/>
      <c r="HYR15" s="54"/>
      <c r="HYS15" s="54"/>
      <c r="HYT15" s="54"/>
      <c r="HYU15" s="54"/>
      <c r="HYV15" s="54"/>
      <c r="HYW15" s="54"/>
      <c r="HYX15" s="54"/>
      <c r="HYY15" s="54"/>
      <c r="HYZ15" s="54"/>
      <c r="HZA15" s="54"/>
      <c r="HZB15" s="54"/>
      <c r="HZC15" s="54"/>
      <c r="HZD15" s="54"/>
      <c r="HZE15" s="54"/>
      <c r="HZF15" s="54"/>
      <c r="HZG15" s="54"/>
      <c r="HZH15" s="54"/>
      <c r="HZI15" s="54"/>
      <c r="HZJ15" s="54"/>
      <c r="HZK15" s="54"/>
      <c r="HZL15" s="54"/>
      <c r="HZM15" s="54"/>
      <c r="HZN15" s="54"/>
      <c r="HZO15" s="54"/>
      <c r="HZP15" s="54"/>
      <c r="HZQ15" s="54"/>
      <c r="HZR15" s="54"/>
      <c r="HZS15" s="54"/>
      <c r="HZT15" s="54"/>
      <c r="HZU15" s="54"/>
      <c r="HZV15" s="54"/>
      <c r="HZW15" s="54"/>
      <c r="HZX15" s="54"/>
      <c r="HZY15" s="54"/>
      <c r="HZZ15" s="54"/>
      <c r="IAA15" s="54"/>
      <c r="IAB15" s="54"/>
      <c r="IAC15" s="54"/>
      <c r="IAD15" s="54"/>
      <c r="IAE15" s="54"/>
      <c r="IAF15" s="54"/>
      <c r="IAG15" s="54"/>
      <c r="IAH15" s="54"/>
      <c r="IAI15" s="54"/>
      <c r="IAJ15" s="54"/>
      <c r="IAK15" s="54"/>
      <c r="IAL15" s="54"/>
      <c r="IAM15" s="54"/>
      <c r="IAN15" s="54"/>
      <c r="IAO15" s="54"/>
      <c r="IAP15" s="54"/>
      <c r="IAQ15" s="54"/>
      <c r="IAR15" s="54"/>
      <c r="IAS15" s="54"/>
      <c r="IAT15" s="54"/>
      <c r="IAU15" s="54"/>
      <c r="IAV15" s="54"/>
      <c r="IAW15" s="54"/>
      <c r="IAX15" s="54"/>
      <c r="IAY15" s="54"/>
      <c r="IAZ15" s="54"/>
      <c r="IBA15" s="54"/>
      <c r="IBB15" s="54"/>
      <c r="IBC15" s="54"/>
      <c r="IBD15" s="54"/>
      <c r="IBE15" s="54"/>
      <c r="IBF15" s="54"/>
      <c r="IBG15" s="54"/>
      <c r="IBH15" s="54"/>
      <c r="IBI15" s="54"/>
      <c r="IBJ15" s="54"/>
      <c r="IBK15" s="54"/>
      <c r="IBL15" s="54"/>
      <c r="IBM15" s="54"/>
      <c r="IBN15" s="54"/>
      <c r="IBO15" s="54"/>
      <c r="IBP15" s="54"/>
      <c r="IBQ15" s="54"/>
      <c r="IBR15" s="54"/>
      <c r="IBS15" s="54"/>
      <c r="IBT15" s="54"/>
      <c r="IBU15" s="54"/>
      <c r="IBV15" s="54"/>
      <c r="IBW15" s="54"/>
      <c r="IBX15" s="54"/>
      <c r="IBY15" s="54"/>
      <c r="IBZ15" s="54"/>
      <c r="ICA15" s="54"/>
      <c r="ICB15" s="54"/>
      <c r="ICC15" s="54"/>
      <c r="ICD15" s="54"/>
      <c r="ICE15" s="54"/>
      <c r="ICF15" s="54"/>
      <c r="ICG15" s="54"/>
      <c r="ICH15" s="54"/>
      <c r="ICI15" s="54"/>
      <c r="ICJ15" s="54"/>
      <c r="ICK15" s="54"/>
      <c r="ICL15" s="54"/>
      <c r="ICM15" s="54"/>
      <c r="ICN15" s="54"/>
      <c r="ICO15" s="54"/>
      <c r="ICP15" s="54"/>
      <c r="ICQ15" s="54"/>
      <c r="ICR15" s="54"/>
      <c r="ICS15" s="54"/>
      <c r="ICT15" s="54"/>
      <c r="ICU15" s="54"/>
      <c r="ICV15" s="54"/>
      <c r="ICW15" s="54"/>
      <c r="ICX15" s="54"/>
      <c r="ICY15" s="54"/>
      <c r="ICZ15" s="54"/>
      <c r="IDA15" s="54"/>
      <c r="IDB15" s="54"/>
      <c r="IDC15" s="54"/>
      <c r="IDD15" s="54"/>
      <c r="IDE15" s="54"/>
      <c r="IDF15" s="54"/>
      <c r="IDG15" s="54"/>
      <c r="IDH15" s="54"/>
      <c r="IDI15" s="54"/>
      <c r="IDJ15" s="54"/>
      <c r="IDK15" s="54"/>
      <c r="IDL15" s="54"/>
      <c r="IDM15" s="54"/>
      <c r="IDN15" s="54"/>
      <c r="IDO15" s="54"/>
      <c r="IDP15" s="54"/>
      <c r="IDQ15" s="54"/>
      <c r="IDR15" s="54"/>
      <c r="IDS15" s="54"/>
      <c r="IDT15" s="54"/>
      <c r="IDU15" s="54"/>
      <c r="IDV15" s="54"/>
      <c r="IDW15" s="54"/>
      <c r="IDX15" s="54"/>
      <c r="IDY15" s="54"/>
      <c r="IDZ15" s="54"/>
      <c r="IEA15" s="54"/>
      <c r="IEB15" s="54"/>
      <c r="IEC15" s="54"/>
      <c r="IED15" s="54"/>
      <c r="IEE15" s="54"/>
      <c r="IEF15" s="54"/>
      <c r="IEG15" s="54"/>
      <c r="IEH15" s="54"/>
      <c r="IEI15" s="54"/>
      <c r="IEJ15" s="54"/>
      <c r="IEK15" s="54"/>
      <c r="IEL15" s="54"/>
      <c r="IEM15" s="54"/>
      <c r="IEN15" s="54"/>
      <c r="IEO15" s="54"/>
      <c r="IEP15" s="54"/>
      <c r="IEQ15" s="54"/>
      <c r="IER15" s="54"/>
      <c r="IES15" s="54"/>
      <c r="IET15" s="54"/>
      <c r="IEU15" s="54"/>
      <c r="IEV15" s="54"/>
      <c r="IEW15" s="54"/>
      <c r="IEX15" s="54"/>
      <c r="IEY15" s="54"/>
      <c r="IEZ15" s="54"/>
      <c r="IFA15" s="54"/>
      <c r="IFB15" s="54"/>
      <c r="IFC15" s="54"/>
      <c r="IFD15" s="54"/>
      <c r="IFE15" s="54"/>
      <c r="IFF15" s="54"/>
      <c r="IFG15" s="54"/>
      <c r="IFH15" s="54"/>
      <c r="IFI15" s="54"/>
      <c r="IFJ15" s="54"/>
      <c r="IFK15" s="54"/>
      <c r="IFL15" s="54"/>
      <c r="IFM15" s="54"/>
      <c r="IFN15" s="54"/>
      <c r="IFO15" s="54"/>
      <c r="IFP15" s="54"/>
      <c r="IFQ15" s="54"/>
      <c r="IFR15" s="54"/>
      <c r="IFS15" s="54"/>
      <c r="IFT15" s="54"/>
      <c r="IFU15" s="54"/>
      <c r="IFV15" s="54"/>
      <c r="IFW15" s="54"/>
      <c r="IFX15" s="54"/>
      <c r="IFY15" s="54"/>
      <c r="IFZ15" s="54"/>
      <c r="IGA15" s="54"/>
      <c r="IGB15" s="54"/>
      <c r="IGC15" s="54"/>
      <c r="IGD15" s="54"/>
      <c r="IGE15" s="54"/>
      <c r="IGF15" s="54"/>
      <c r="IGG15" s="54"/>
      <c r="IGH15" s="54"/>
      <c r="IGI15" s="54"/>
      <c r="IGJ15" s="54"/>
      <c r="IGK15" s="54"/>
      <c r="IGL15" s="54"/>
      <c r="IGM15" s="54"/>
      <c r="IGN15" s="54"/>
      <c r="IGO15" s="54"/>
      <c r="IGP15" s="54"/>
      <c r="IGQ15" s="54"/>
      <c r="IGR15" s="54"/>
      <c r="IGS15" s="54"/>
      <c r="IGT15" s="54"/>
      <c r="IGU15" s="54"/>
      <c r="IGV15" s="54"/>
      <c r="IGW15" s="54"/>
      <c r="IGX15" s="54"/>
      <c r="IGY15" s="54"/>
      <c r="IGZ15" s="54"/>
      <c r="IHA15" s="54"/>
      <c r="IHB15" s="54"/>
      <c r="IHC15" s="54"/>
      <c r="IHD15" s="54"/>
      <c r="IHE15" s="54"/>
      <c r="IHF15" s="54"/>
      <c r="IHG15" s="54"/>
      <c r="IHH15" s="54"/>
      <c r="IHI15" s="54"/>
      <c r="IHJ15" s="54"/>
      <c r="IHK15" s="54"/>
      <c r="IHL15" s="54"/>
      <c r="IHM15" s="54"/>
      <c r="IHN15" s="54"/>
      <c r="IHO15" s="54"/>
      <c r="IHP15" s="54"/>
      <c r="IHQ15" s="54"/>
      <c r="IHR15" s="54"/>
      <c r="IHS15" s="54"/>
      <c r="IHT15" s="54"/>
      <c r="IHU15" s="54"/>
      <c r="IHV15" s="54"/>
      <c r="IHW15" s="54"/>
      <c r="IHX15" s="54"/>
      <c r="IHY15" s="54"/>
      <c r="IHZ15" s="54"/>
      <c r="IIA15" s="54"/>
      <c r="IIB15" s="54"/>
      <c r="IIC15" s="54"/>
      <c r="IID15" s="54"/>
      <c r="IIE15" s="54"/>
      <c r="IIF15" s="54"/>
      <c r="IIG15" s="54"/>
      <c r="IIH15" s="54"/>
      <c r="III15" s="54"/>
      <c r="IIJ15" s="54"/>
      <c r="IIK15" s="54"/>
      <c r="IIL15" s="54"/>
      <c r="IIM15" s="54"/>
      <c r="IIN15" s="54"/>
      <c r="IIO15" s="54"/>
      <c r="IIP15" s="54"/>
      <c r="IIQ15" s="54"/>
      <c r="IIR15" s="54"/>
      <c r="IIS15" s="54"/>
      <c r="IIT15" s="54"/>
      <c r="IIU15" s="54"/>
      <c r="IIV15" s="54"/>
      <c r="IIW15" s="54"/>
      <c r="IIX15" s="54"/>
      <c r="IIY15" s="54"/>
      <c r="IIZ15" s="54"/>
      <c r="IJA15" s="54"/>
      <c r="IJB15" s="54"/>
      <c r="IJC15" s="54"/>
      <c r="IJD15" s="54"/>
      <c r="IJE15" s="54"/>
      <c r="IJF15" s="54"/>
      <c r="IJG15" s="54"/>
      <c r="IJH15" s="54"/>
      <c r="IJI15" s="54"/>
      <c r="IJJ15" s="54"/>
      <c r="IJK15" s="54"/>
      <c r="IJL15" s="54"/>
      <c r="IJM15" s="54"/>
      <c r="IJN15" s="54"/>
      <c r="IJO15" s="54"/>
      <c r="IJP15" s="54"/>
      <c r="IJQ15" s="54"/>
      <c r="IJR15" s="54"/>
      <c r="IJS15" s="54"/>
      <c r="IJT15" s="54"/>
      <c r="IJU15" s="54"/>
      <c r="IJV15" s="54"/>
      <c r="IJW15" s="54"/>
      <c r="IJX15" s="54"/>
      <c r="IJY15" s="54"/>
      <c r="IJZ15" s="54"/>
      <c r="IKA15" s="54"/>
      <c r="IKB15" s="54"/>
      <c r="IKC15" s="54"/>
      <c r="IKD15" s="54"/>
      <c r="IKE15" s="54"/>
      <c r="IKF15" s="54"/>
      <c r="IKG15" s="54"/>
      <c r="IKH15" s="54"/>
      <c r="IKI15" s="54"/>
      <c r="IKJ15" s="54"/>
      <c r="IKK15" s="54"/>
      <c r="IKL15" s="54"/>
      <c r="IKM15" s="54"/>
      <c r="IKN15" s="54"/>
      <c r="IKO15" s="54"/>
      <c r="IKP15" s="54"/>
      <c r="IKQ15" s="54"/>
      <c r="IKR15" s="54"/>
      <c r="IKS15" s="54"/>
      <c r="IKT15" s="54"/>
      <c r="IKU15" s="54"/>
      <c r="IKV15" s="54"/>
      <c r="IKW15" s="54"/>
      <c r="IKX15" s="54"/>
      <c r="IKY15" s="54"/>
      <c r="IKZ15" s="54"/>
      <c r="ILA15" s="54"/>
      <c r="ILB15" s="54"/>
      <c r="ILC15" s="54"/>
      <c r="ILD15" s="54"/>
      <c r="ILE15" s="54"/>
      <c r="ILF15" s="54"/>
      <c r="ILG15" s="54"/>
      <c r="ILH15" s="54"/>
      <c r="ILI15" s="54"/>
      <c r="ILJ15" s="54"/>
      <c r="ILK15" s="54"/>
      <c r="ILL15" s="54"/>
      <c r="ILM15" s="54"/>
      <c r="ILN15" s="54"/>
      <c r="ILO15" s="54"/>
      <c r="ILP15" s="54"/>
      <c r="ILQ15" s="54"/>
      <c r="ILR15" s="54"/>
      <c r="ILS15" s="54"/>
      <c r="ILT15" s="54"/>
      <c r="ILU15" s="54"/>
      <c r="ILV15" s="54"/>
      <c r="ILW15" s="54"/>
      <c r="ILX15" s="54"/>
      <c r="ILY15" s="54"/>
      <c r="ILZ15" s="54"/>
      <c r="IMA15" s="54"/>
      <c r="IMB15" s="54"/>
      <c r="IMC15" s="54"/>
      <c r="IMD15" s="54"/>
      <c r="IME15" s="54"/>
      <c r="IMF15" s="54"/>
      <c r="IMG15" s="54"/>
      <c r="IMH15" s="54"/>
      <c r="IMI15" s="54"/>
      <c r="IMJ15" s="54"/>
      <c r="IMK15" s="54"/>
      <c r="IML15" s="54"/>
      <c r="IMM15" s="54"/>
      <c r="IMN15" s="54"/>
      <c r="IMO15" s="54"/>
      <c r="IMP15" s="54"/>
      <c r="IMQ15" s="54"/>
      <c r="IMR15" s="54"/>
      <c r="IMS15" s="54"/>
      <c r="IMT15" s="54"/>
      <c r="IMU15" s="54"/>
      <c r="IMV15" s="54"/>
      <c r="IMW15" s="54"/>
      <c r="IMX15" s="54"/>
      <c r="IMY15" s="54"/>
      <c r="IMZ15" s="54"/>
      <c r="INA15" s="54"/>
      <c r="INB15" s="54"/>
      <c r="INC15" s="54"/>
      <c r="IND15" s="54"/>
      <c r="INE15" s="54"/>
      <c r="INF15" s="54"/>
      <c r="ING15" s="54"/>
      <c r="INH15" s="54"/>
      <c r="INI15" s="54"/>
      <c r="INJ15" s="54"/>
      <c r="INK15" s="54"/>
      <c r="INL15" s="54"/>
      <c r="INM15" s="54"/>
      <c r="INN15" s="54"/>
      <c r="INO15" s="54"/>
      <c r="INP15" s="54"/>
      <c r="INQ15" s="54"/>
      <c r="INR15" s="54"/>
      <c r="INS15" s="54"/>
      <c r="INT15" s="54"/>
      <c r="INU15" s="54"/>
      <c r="INV15" s="54"/>
      <c r="INW15" s="54"/>
      <c r="INX15" s="54"/>
      <c r="INY15" s="54"/>
      <c r="INZ15" s="54"/>
      <c r="IOA15" s="54"/>
      <c r="IOB15" s="54"/>
      <c r="IOC15" s="54"/>
      <c r="IOD15" s="54"/>
      <c r="IOE15" s="54"/>
      <c r="IOF15" s="54"/>
      <c r="IOG15" s="54"/>
      <c r="IOH15" s="54"/>
      <c r="IOI15" s="54"/>
      <c r="IOJ15" s="54"/>
      <c r="IOK15" s="54"/>
      <c r="IOL15" s="54"/>
      <c r="IOM15" s="54"/>
      <c r="ION15" s="54"/>
      <c r="IOO15" s="54"/>
      <c r="IOP15" s="54"/>
      <c r="IOQ15" s="54"/>
      <c r="IOR15" s="54"/>
      <c r="IOS15" s="54"/>
      <c r="IOT15" s="54"/>
      <c r="IOU15" s="54"/>
      <c r="IOV15" s="54"/>
      <c r="IOW15" s="54"/>
      <c r="IOX15" s="54"/>
      <c r="IOY15" s="54"/>
      <c r="IOZ15" s="54"/>
      <c r="IPA15" s="54"/>
      <c r="IPB15" s="54"/>
      <c r="IPC15" s="54"/>
      <c r="IPD15" s="54"/>
      <c r="IPE15" s="54"/>
      <c r="IPF15" s="54"/>
      <c r="IPG15" s="54"/>
      <c r="IPH15" s="54"/>
      <c r="IPI15" s="54"/>
      <c r="IPJ15" s="54"/>
      <c r="IPK15" s="54"/>
      <c r="IPL15" s="54"/>
      <c r="IPM15" s="54"/>
      <c r="IPN15" s="54"/>
      <c r="IPO15" s="54"/>
      <c r="IPP15" s="54"/>
      <c r="IPQ15" s="54"/>
      <c r="IPR15" s="54"/>
      <c r="IPS15" s="54"/>
      <c r="IPT15" s="54"/>
      <c r="IPU15" s="54"/>
      <c r="IPV15" s="54"/>
      <c r="IPW15" s="54"/>
      <c r="IPX15" s="54"/>
      <c r="IPY15" s="54"/>
      <c r="IPZ15" s="54"/>
      <c r="IQA15" s="54"/>
      <c r="IQB15" s="54"/>
      <c r="IQC15" s="54"/>
      <c r="IQD15" s="54"/>
      <c r="IQE15" s="54"/>
      <c r="IQF15" s="54"/>
      <c r="IQG15" s="54"/>
      <c r="IQH15" s="54"/>
      <c r="IQI15" s="54"/>
      <c r="IQJ15" s="54"/>
      <c r="IQK15" s="54"/>
      <c r="IQL15" s="54"/>
      <c r="IQM15" s="54"/>
      <c r="IQN15" s="54"/>
      <c r="IQO15" s="54"/>
      <c r="IQP15" s="54"/>
      <c r="IQQ15" s="54"/>
      <c r="IQR15" s="54"/>
      <c r="IQS15" s="54"/>
      <c r="IQT15" s="54"/>
      <c r="IQU15" s="54"/>
      <c r="IQV15" s="54"/>
      <c r="IQW15" s="54"/>
      <c r="IQX15" s="54"/>
      <c r="IQY15" s="54"/>
      <c r="IQZ15" s="54"/>
      <c r="IRA15" s="54"/>
      <c r="IRB15" s="54"/>
      <c r="IRC15" s="54"/>
      <c r="IRD15" s="54"/>
      <c r="IRE15" s="54"/>
      <c r="IRF15" s="54"/>
      <c r="IRG15" s="54"/>
      <c r="IRH15" s="54"/>
      <c r="IRI15" s="54"/>
      <c r="IRJ15" s="54"/>
      <c r="IRK15" s="54"/>
      <c r="IRL15" s="54"/>
      <c r="IRM15" s="54"/>
      <c r="IRN15" s="54"/>
      <c r="IRO15" s="54"/>
      <c r="IRP15" s="54"/>
      <c r="IRQ15" s="54"/>
      <c r="IRR15" s="54"/>
      <c r="IRS15" s="54"/>
      <c r="IRT15" s="54"/>
      <c r="IRU15" s="54"/>
      <c r="IRV15" s="54"/>
      <c r="IRW15" s="54"/>
      <c r="IRX15" s="54"/>
      <c r="IRY15" s="54"/>
      <c r="IRZ15" s="54"/>
      <c r="ISA15" s="54"/>
      <c r="ISB15" s="54"/>
      <c r="ISC15" s="54"/>
      <c r="ISD15" s="54"/>
      <c r="ISE15" s="54"/>
      <c r="ISF15" s="54"/>
      <c r="ISG15" s="54"/>
      <c r="ISH15" s="54"/>
      <c r="ISI15" s="54"/>
      <c r="ISJ15" s="54"/>
      <c r="ISK15" s="54"/>
      <c r="ISL15" s="54"/>
      <c r="ISM15" s="54"/>
      <c r="ISN15" s="54"/>
      <c r="ISO15" s="54"/>
      <c r="ISP15" s="54"/>
      <c r="ISQ15" s="54"/>
      <c r="ISR15" s="54"/>
      <c r="ISS15" s="54"/>
      <c r="IST15" s="54"/>
      <c r="ISU15" s="54"/>
      <c r="ISV15" s="54"/>
      <c r="ISW15" s="54"/>
      <c r="ISX15" s="54"/>
      <c r="ISY15" s="54"/>
      <c r="ISZ15" s="54"/>
      <c r="ITA15" s="54"/>
      <c r="ITB15" s="54"/>
      <c r="ITC15" s="54"/>
      <c r="ITD15" s="54"/>
      <c r="ITE15" s="54"/>
      <c r="ITF15" s="54"/>
      <c r="ITG15" s="54"/>
      <c r="ITH15" s="54"/>
      <c r="ITI15" s="54"/>
      <c r="ITJ15" s="54"/>
      <c r="ITK15" s="54"/>
      <c r="ITL15" s="54"/>
      <c r="ITM15" s="54"/>
      <c r="ITN15" s="54"/>
      <c r="ITO15" s="54"/>
      <c r="ITP15" s="54"/>
      <c r="ITQ15" s="54"/>
      <c r="ITR15" s="54"/>
      <c r="ITS15" s="54"/>
      <c r="ITT15" s="54"/>
      <c r="ITU15" s="54"/>
      <c r="ITV15" s="54"/>
      <c r="ITW15" s="54"/>
      <c r="ITX15" s="54"/>
      <c r="ITY15" s="54"/>
      <c r="ITZ15" s="54"/>
      <c r="IUA15" s="54"/>
      <c r="IUB15" s="54"/>
      <c r="IUC15" s="54"/>
      <c r="IUD15" s="54"/>
      <c r="IUE15" s="54"/>
      <c r="IUF15" s="54"/>
      <c r="IUG15" s="54"/>
      <c r="IUH15" s="54"/>
      <c r="IUI15" s="54"/>
      <c r="IUJ15" s="54"/>
      <c r="IUK15" s="54"/>
      <c r="IUL15" s="54"/>
      <c r="IUM15" s="54"/>
      <c r="IUN15" s="54"/>
      <c r="IUO15" s="54"/>
      <c r="IUP15" s="54"/>
      <c r="IUQ15" s="54"/>
      <c r="IUR15" s="54"/>
      <c r="IUS15" s="54"/>
      <c r="IUT15" s="54"/>
      <c r="IUU15" s="54"/>
      <c r="IUV15" s="54"/>
      <c r="IUW15" s="54"/>
      <c r="IUX15" s="54"/>
      <c r="IUY15" s="54"/>
      <c r="IUZ15" s="54"/>
      <c r="IVA15" s="54"/>
      <c r="IVB15" s="54"/>
      <c r="IVC15" s="54"/>
      <c r="IVD15" s="54"/>
      <c r="IVE15" s="54"/>
      <c r="IVF15" s="54"/>
      <c r="IVG15" s="54"/>
      <c r="IVH15" s="54"/>
      <c r="IVI15" s="54"/>
      <c r="IVJ15" s="54"/>
      <c r="IVK15" s="54"/>
      <c r="IVL15" s="54"/>
      <c r="IVM15" s="54"/>
      <c r="IVN15" s="54"/>
      <c r="IVO15" s="54"/>
      <c r="IVP15" s="54"/>
      <c r="IVQ15" s="54"/>
      <c r="IVR15" s="54"/>
      <c r="IVS15" s="54"/>
      <c r="IVT15" s="54"/>
      <c r="IVU15" s="54"/>
      <c r="IVV15" s="54"/>
      <c r="IVW15" s="54"/>
      <c r="IVX15" s="54"/>
      <c r="IVY15" s="54"/>
      <c r="IVZ15" s="54"/>
      <c r="IWA15" s="54"/>
      <c r="IWB15" s="54"/>
      <c r="IWC15" s="54"/>
      <c r="IWD15" s="54"/>
      <c r="IWE15" s="54"/>
      <c r="IWF15" s="54"/>
      <c r="IWG15" s="54"/>
      <c r="IWH15" s="54"/>
      <c r="IWI15" s="54"/>
      <c r="IWJ15" s="54"/>
      <c r="IWK15" s="54"/>
      <c r="IWL15" s="54"/>
      <c r="IWM15" s="54"/>
      <c r="IWN15" s="54"/>
      <c r="IWO15" s="54"/>
      <c r="IWP15" s="54"/>
      <c r="IWQ15" s="54"/>
      <c r="IWR15" s="54"/>
      <c r="IWS15" s="54"/>
      <c r="IWT15" s="54"/>
      <c r="IWU15" s="54"/>
      <c r="IWV15" s="54"/>
      <c r="IWW15" s="54"/>
      <c r="IWX15" s="54"/>
      <c r="IWY15" s="54"/>
      <c r="IWZ15" s="54"/>
      <c r="IXA15" s="54"/>
      <c r="IXB15" s="54"/>
      <c r="IXC15" s="54"/>
      <c r="IXD15" s="54"/>
      <c r="IXE15" s="54"/>
      <c r="IXF15" s="54"/>
      <c r="IXG15" s="54"/>
      <c r="IXH15" s="54"/>
      <c r="IXI15" s="54"/>
      <c r="IXJ15" s="54"/>
      <c r="IXK15" s="54"/>
      <c r="IXL15" s="54"/>
      <c r="IXM15" s="54"/>
      <c r="IXN15" s="54"/>
      <c r="IXO15" s="54"/>
      <c r="IXP15" s="54"/>
      <c r="IXQ15" s="54"/>
      <c r="IXR15" s="54"/>
      <c r="IXS15" s="54"/>
      <c r="IXT15" s="54"/>
      <c r="IXU15" s="54"/>
      <c r="IXV15" s="54"/>
      <c r="IXW15" s="54"/>
      <c r="IXX15" s="54"/>
      <c r="IXY15" s="54"/>
      <c r="IXZ15" s="54"/>
      <c r="IYA15" s="54"/>
      <c r="IYB15" s="54"/>
      <c r="IYC15" s="54"/>
      <c r="IYD15" s="54"/>
      <c r="IYE15" s="54"/>
      <c r="IYF15" s="54"/>
      <c r="IYG15" s="54"/>
      <c r="IYH15" s="54"/>
      <c r="IYI15" s="54"/>
      <c r="IYJ15" s="54"/>
      <c r="IYK15" s="54"/>
      <c r="IYL15" s="54"/>
      <c r="IYM15" s="54"/>
      <c r="IYN15" s="54"/>
      <c r="IYO15" s="54"/>
      <c r="IYP15" s="54"/>
      <c r="IYQ15" s="54"/>
      <c r="IYR15" s="54"/>
      <c r="IYS15" s="54"/>
      <c r="IYT15" s="54"/>
      <c r="IYU15" s="54"/>
      <c r="IYV15" s="54"/>
      <c r="IYW15" s="54"/>
      <c r="IYX15" s="54"/>
      <c r="IYY15" s="54"/>
      <c r="IYZ15" s="54"/>
      <c r="IZA15" s="54"/>
      <c r="IZB15" s="54"/>
      <c r="IZC15" s="54"/>
      <c r="IZD15" s="54"/>
      <c r="IZE15" s="54"/>
      <c r="IZF15" s="54"/>
      <c r="IZG15" s="54"/>
      <c r="IZH15" s="54"/>
      <c r="IZI15" s="54"/>
      <c r="IZJ15" s="54"/>
      <c r="IZK15" s="54"/>
      <c r="IZL15" s="54"/>
      <c r="IZM15" s="54"/>
      <c r="IZN15" s="54"/>
      <c r="IZO15" s="54"/>
      <c r="IZP15" s="54"/>
      <c r="IZQ15" s="54"/>
      <c r="IZR15" s="54"/>
      <c r="IZS15" s="54"/>
      <c r="IZT15" s="54"/>
      <c r="IZU15" s="54"/>
      <c r="IZV15" s="54"/>
      <c r="IZW15" s="54"/>
      <c r="IZX15" s="54"/>
      <c r="IZY15" s="54"/>
      <c r="IZZ15" s="54"/>
      <c r="JAA15" s="54"/>
      <c r="JAB15" s="54"/>
      <c r="JAC15" s="54"/>
      <c r="JAD15" s="54"/>
      <c r="JAE15" s="54"/>
      <c r="JAF15" s="54"/>
      <c r="JAG15" s="54"/>
      <c r="JAH15" s="54"/>
      <c r="JAI15" s="54"/>
      <c r="JAJ15" s="54"/>
      <c r="JAK15" s="54"/>
      <c r="JAL15" s="54"/>
      <c r="JAM15" s="54"/>
      <c r="JAN15" s="54"/>
      <c r="JAO15" s="54"/>
      <c r="JAP15" s="54"/>
      <c r="JAQ15" s="54"/>
      <c r="JAR15" s="54"/>
      <c r="JAS15" s="54"/>
      <c r="JAT15" s="54"/>
      <c r="JAU15" s="54"/>
      <c r="JAV15" s="54"/>
      <c r="JAW15" s="54"/>
      <c r="JAX15" s="54"/>
      <c r="JAY15" s="54"/>
      <c r="JAZ15" s="54"/>
      <c r="JBA15" s="54"/>
      <c r="JBB15" s="54"/>
      <c r="JBC15" s="54"/>
      <c r="JBD15" s="54"/>
      <c r="JBE15" s="54"/>
      <c r="JBF15" s="54"/>
      <c r="JBG15" s="54"/>
      <c r="JBH15" s="54"/>
      <c r="JBI15" s="54"/>
      <c r="JBJ15" s="54"/>
      <c r="JBK15" s="54"/>
      <c r="JBL15" s="54"/>
      <c r="JBM15" s="54"/>
      <c r="JBN15" s="54"/>
      <c r="JBO15" s="54"/>
      <c r="JBP15" s="54"/>
      <c r="JBQ15" s="54"/>
      <c r="JBR15" s="54"/>
      <c r="JBS15" s="54"/>
      <c r="JBT15" s="54"/>
      <c r="JBU15" s="54"/>
      <c r="JBV15" s="54"/>
      <c r="JBW15" s="54"/>
      <c r="JBX15" s="54"/>
      <c r="JBY15" s="54"/>
      <c r="JBZ15" s="54"/>
      <c r="JCA15" s="54"/>
      <c r="JCB15" s="54"/>
      <c r="JCC15" s="54"/>
      <c r="JCD15" s="54"/>
      <c r="JCE15" s="54"/>
      <c r="JCF15" s="54"/>
      <c r="JCG15" s="54"/>
      <c r="JCH15" s="54"/>
      <c r="JCI15" s="54"/>
      <c r="JCJ15" s="54"/>
      <c r="JCK15" s="54"/>
      <c r="JCL15" s="54"/>
      <c r="JCM15" s="54"/>
      <c r="JCN15" s="54"/>
      <c r="JCO15" s="54"/>
      <c r="JCP15" s="54"/>
      <c r="JCQ15" s="54"/>
      <c r="JCR15" s="54"/>
      <c r="JCS15" s="54"/>
      <c r="JCT15" s="54"/>
      <c r="JCU15" s="54"/>
      <c r="JCV15" s="54"/>
      <c r="JCW15" s="54"/>
      <c r="JCX15" s="54"/>
      <c r="JCY15" s="54"/>
      <c r="JCZ15" s="54"/>
      <c r="JDA15" s="54"/>
      <c r="JDB15" s="54"/>
      <c r="JDC15" s="54"/>
      <c r="JDD15" s="54"/>
      <c r="JDE15" s="54"/>
      <c r="JDF15" s="54"/>
      <c r="JDG15" s="54"/>
      <c r="JDH15" s="54"/>
      <c r="JDI15" s="54"/>
      <c r="JDJ15" s="54"/>
      <c r="JDK15" s="54"/>
      <c r="JDL15" s="54"/>
      <c r="JDM15" s="54"/>
      <c r="JDN15" s="54"/>
      <c r="JDO15" s="54"/>
      <c r="JDP15" s="54"/>
      <c r="JDQ15" s="54"/>
      <c r="JDR15" s="54"/>
      <c r="JDS15" s="54"/>
      <c r="JDT15" s="54"/>
      <c r="JDU15" s="54"/>
      <c r="JDV15" s="54"/>
      <c r="JDW15" s="54"/>
      <c r="JDX15" s="54"/>
      <c r="JDY15" s="54"/>
      <c r="JDZ15" s="54"/>
      <c r="JEA15" s="54"/>
      <c r="JEB15" s="54"/>
      <c r="JEC15" s="54"/>
      <c r="JED15" s="54"/>
      <c r="JEE15" s="54"/>
      <c r="JEF15" s="54"/>
      <c r="JEG15" s="54"/>
      <c r="JEH15" s="54"/>
      <c r="JEI15" s="54"/>
      <c r="JEJ15" s="54"/>
      <c r="JEK15" s="54"/>
      <c r="JEL15" s="54"/>
      <c r="JEM15" s="54"/>
      <c r="JEN15" s="54"/>
      <c r="JEO15" s="54"/>
      <c r="JEP15" s="54"/>
      <c r="JEQ15" s="54"/>
      <c r="JER15" s="54"/>
      <c r="JES15" s="54"/>
      <c r="JET15" s="54"/>
      <c r="JEU15" s="54"/>
      <c r="JEV15" s="54"/>
      <c r="JEW15" s="54"/>
      <c r="JEX15" s="54"/>
      <c r="JEY15" s="54"/>
      <c r="JEZ15" s="54"/>
      <c r="JFA15" s="54"/>
      <c r="JFB15" s="54"/>
      <c r="JFC15" s="54"/>
      <c r="JFD15" s="54"/>
      <c r="JFE15" s="54"/>
      <c r="JFF15" s="54"/>
      <c r="JFG15" s="54"/>
      <c r="JFH15" s="54"/>
      <c r="JFI15" s="54"/>
      <c r="JFJ15" s="54"/>
      <c r="JFK15" s="54"/>
      <c r="JFL15" s="54"/>
      <c r="JFM15" s="54"/>
      <c r="JFN15" s="54"/>
      <c r="JFO15" s="54"/>
      <c r="JFP15" s="54"/>
      <c r="JFQ15" s="54"/>
      <c r="JFR15" s="54"/>
      <c r="JFS15" s="54"/>
      <c r="JFT15" s="54"/>
      <c r="JFU15" s="54"/>
      <c r="JFV15" s="54"/>
      <c r="JFW15" s="54"/>
      <c r="JFX15" s="54"/>
      <c r="JFY15" s="54"/>
      <c r="JFZ15" s="54"/>
      <c r="JGA15" s="54"/>
      <c r="JGB15" s="54"/>
      <c r="JGC15" s="54"/>
      <c r="JGD15" s="54"/>
      <c r="JGE15" s="54"/>
      <c r="JGF15" s="54"/>
      <c r="JGG15" s="54"/>
      <c r="JGH15" s="54"/>
      <c r="JGI15" s="54"/>
      <c r="JGJ15" s="54"/>
      <c r="JGK15" s="54"/>
      <c r="JGL15" s="54"/>
      <c r="JGM15" s="54"/>
      <c r="JGN15" s="54"/>
      <c r="JGO15" s="54"/>
      <c r="JGP15" s="54"/>
      <c r="JGQ15" s="54"/>
      <c r="JGR15" s="54"/>
      <c r="JGS15" s="54"/>
      <c r="JGT15" s="54"/>
      <c r="JGU15" s="54"/>
      <c r="JGV15" s="54"/>
      <c r="JGW15" s="54"/>
      <c r="JGX15" s="54"/>
      <c r="JGY15" s="54"/>
      <c r="JGZ15" s="54"/>
      <c r="JHA15" s="54"/>
      <c r="JHB15" s="54"/>
      <c r="JHC15" s="54"/>
      <c r="JHD15" s="54"/>
      <c r="JHE15" s="54"/>
      <c r="JHF15" s="54"/>
      <c r="JHG15" s="54"/>
      <c r="JHH15" s="54"/>
      <c r="JHI15" s="54"/>
      <c r="JHJ15" s="54"/>
      <c r="JHK15" s="54"/>
      <c r="JHL15" s="54"/>
      <c r="JHM15" s="54"/>
      <c r="JHN15" s="54"/>
      <c r="JHO15" s="54"/>
      <c r="JHP15" s="54"/>
      <c r="JHQ15" s="54"/>
      <c r="JHR15" s="54"/>
      <c r="JHS15" s="54"/>
      <c r="JHT15" s="54"/>
      <c r="JHU15" s="54"/>
      <c r="JHV15" s="54"/>
      <c r="JHW15" s="54"/>
      <c r="JHX15" s="54"/>
      <c r="JHY15" s="54"/>
      <c r="JHZ15" s="54"/>
      <c r="JIA15" s="54"/>
      <c r="JIB15" s="54"/>
      <c r="JIC15" s="54"/>
      <c r="JID15" s="54"/>
      <c r="JIE15" s="54"/>
      <c r="JIF15" s="54"/>
      <c r="JIG15" s="54"/>
      <c r="JIH15" s="54"/>
      <c r="JII15" s="54"/>
      <c r="JIJ15" s="54"/>
      <c r="JIK15" s="54"/>
      <c r="JIL15" s="54"/>
      <c r="JIM15" s="54"/>
      <c r="JIN15" s="54"/>
      <c r="JIO15" s="54"/>
      <c r="JIP15" s="54"/>
      <c r="JIQ15" s="54"/>
      <c r="JIR15" s="54"/>
      <c r="JIS15" s="54"/>
      <c r="JIT15" s="54"/>
      <c r="JIU15" s="54"/>
      <c r="JIV15" s="54"/>
      <c r="JIW15" s="54"/>
      <c r="JIX15" s="54"/>
      <c r="JIY15" s="54"/>
      <c r="JIZ15" s="54"/>
      <c r="JJA15" s="54"/>
      <c r="JJB15" s="54"/>
      <c r="JJC15" s="54"/>
      <c r="JJD15" s="54"/>
      <c r="JJE15" s="54"/>
      <c r="JJF15" s="54"/>
      <c r="JJG15" s="54"/>
      <c r="JJH15" s="54"/>
      <c r="JJI15" s="54"/>
      <c r="JJJ15" s="54"/>
      <c r="JJK15" s="54"/>
      <c r="JJL15" s="54"/>
      <c r="JJM15" s="54"/>
      <c r="JJN15" s="54"/>
      <c r="JJO15" s="54"/>
      <c r="JJP15" s="54"/>
      <c r="JJQ15" s="54"/>
      <c r="JJR15" s="54"/>
      <c r="JJS15" s="54"/>
      <c r="JJT15" s="54"/>
      <c r="JJU15" s="54"/>
      <c r="JJV15" s="54"/>
      <c r="JJW15" s="54"/>
      <c r="JJX15" s="54"/>
      <c r="JJY15" s="54"/>
      <c r="JJZ15" s="54"/>
      <c r="JKA15" s="54"/>
      <c r="JKB15" s="54"/>
      <c r="JKC15" s="54"/>
      <c r="JKD15" s="54"/>
      <c r="JKE15" s="54"/>
      <c r="JKF15" s="54"/>
      <c r="JKG15" s="54"/>
      <c r="JKH15" s="54"/>
      <c r="JKI15" s="54"/>
      <c r="JKJ15" s="54"/>
      <c r="JKK15" s="54"/>
      <c r="JKL15" s="54"/>
      <c r="JKM15" s="54"/>
      <c r="JKN15" s="54"/>
      <c r="JKO15" s="54"/>
      <c r="JKP15" s="54"/>
      <c r="JKQ15" s="54"/>
      <c r="JKR15" s="54"/>
      <c r="JKS15" s="54"/>
      <c r="JKT15" s="54"/>
      <c r="JKU15" s="54"/>
      <c r="JKV15" s="54"/>
      <c r="JKW15" s="54"/>
      <c r="JKX15" s="54"/>
      <c r="JKY15" s="54"/>
      <c r="JKZ15" s="54"/>
      <c r="JLA15" s="54"/>
      <c r="JLB15" s="54"/>
      <c r="JLC15" s="54"/>
      <c r="JLD15" s="54"/>
      <c r="JLE15" s="54"/>
      <c r="JLF15" s="54"/>
      <c r="JLG15" s="54"/>
      <c r="JLH15" s="54"/>
      <c r="JLI15" s="54"/>
      <c r="JLJ15" s="54"/>
      <c r="JLK15" s="54"/>
      <c r="JLL15" s="54"/>
      <c r="JLM15" s="54"/>
      <c r="JLN15" s="54"/>
      <c r="JLO15" s="54"/>
      <c r="JLP15" s="54"/>
      <c r="JLQ15" s="54"/>
      <c r="JLR15" s="54"/>
      <c r="JLS15" s="54"/>
      <c r="JLT15" s="54"/>
      <c r="JLU15" s="54"/>
      <c r="JLV15" s="54"/>
      <c r="JLW15" s="54"/>
      <c r="JLX15" s="54"/>
      <c r="JLY15" s="54"/>
      <c r="JLZ15" s="54"/>
      <c r="JMA15" s="54"/>
      <c r="JMB15" s="54"/>
      <c r="JMC15" s="54"/>
      <c r="JMD15" s="54"/>
      <c r="JME15" s="54"/>
      <c r="JMF15" s="54"/>
      <c r="JMG15" s="54"/>
      <c r="JMH15" s="54"/>
      <c r="JMI15" s="54"/>
      <c r="JMJ15" s="54"/>
      <c r="JMK15" s="54"/>
      <c r="JML15" s="54"/>
      <c r="JMM15" s="54"/>
      <c r="JMN15" s="54"/>
      <c r="JMO15" s="54"/>
      <c r="JMP15" s="54"/>
      <c r="JMQ15" s="54"/>
      <c r="JMR15" s="54"/>
      <c r="JMS15" s="54"/>
      <c r="JMT15" s="54"/>
      <c r="JMU15" s="54"/>
      <c r="JMV15" s="54"/>
      <c r="JMW15" s="54"/>
      <c r="JMX15" s="54"/>
      <c r="JMY15" s="54"/>
      <c r="JMZ15" s="54"/>
      <c r="JNA15" s="54"/>
      <c r="JNB15" s="54"/>
      <c r="JNC15" s="54"/>
      <c r="JND15" s="54"/>
      <c r="JNE15" s="54"/>
      <c r="JNF15" s="54"/>
      <c r="JNG15" s="54"/>
      <c r="JNH15" s="54"/>
      <c r="JNI15" s="54"/>
      <c r="JNJ15" s="54"/>
      <c r="JNK15" s="54"/>
      <c r="JNL15" s="54"/>
      <c r="JNM15" s="54"/>
      <c r="JNN15" s="54"/>
      <c r="JNO15" s="54"/>
      <c r="JNP15" s="54"/>
      <c r="JNQ15" s="54"/>
      <c r="JNR15" s="54"/>
      <c r="JNS15" s="54"/>
      <c r="JNT15" s="54"/>
      <c r="JNU15" s="54"/>
      <c r="JNV15" s="54"/>
      <c r="JNW15" s="54"/>
      <c r="JNX15" s="54"/>
      <c r="JNY15" s="54"/>
      <c r="JNZ15" s="54"/>
      <c r="JOA15" s="54"/>
      <c r="JOB15" s="54"/>
      <c r="JOC15" s="54"/>
      <c r="JOD15" s="54"/>
      <c r="JOE15" s="54"/>
      <c r="JOF15" s="54"/>
      <c r="JOG15" s="54"/>
      <c r="JOH15" s="54"/>
      <c r="JOI15" s="54"/>
      <c r="JOJ15" s="54"/>
      <c r="JOK15" s="54"/>
      <c r="JOL15" s="54"/>
      <c r="JOM15" s="54"/>
      <c r="JON15" s="54"/>
      <c r="JOO15" s="54"/>
      <c r="JOP15" s="54"/>
      <c r="JOQ15" s="54"/>
      <c r="JOR15" s="54"/>
      <c r="JOS15" s="54"/>
      <c r="JOT15" s="54"/>
      <c r="JOU15" s="54"/>
      <c r="JOV15" s="54"/>
      <c r="JOW15" s="54"/>
      <c r="JOX15" s="54"/>
      <c r="JOY15" s="54"/>
      <c r="JOZ15" s="54"/>
      <c r="JPA15" s="54"/>
      <c r="JPB15" s="54"/>
      <c r="JPC15" s="54"/>
      <c r="JPD15" s="54"/>
      <c r="JPE15" s="54"/>
      <c r="JPF15" s="54"/>
      <c r="JPG15" s="54"/>
      <c r="JPH15" s="54"/>
      <c r="JPI15" s="54"/>
      <c r="JPJ15" s="54"/>
      <c r="JPK15" s="54"/>
      <c r="JPL15" s="54"/>
      <c r="JPM15" s="54"/>
      <c r="JPN15" s="54"/>
      <c r="JPO15" s="54"/>
      <c r="JPP15" s="54"/>
      <c r="JPQ15" s="54"/>
      <c r="JPR15" s="54"/>
      <c r="JPS15" s="54"/>
      <c r="JPT15" s="54"/>
      <c r="JPU15" s="54"/>
      <c r="JPV15" s="54"/>
      <c r="JPW15" s="54"/>
      <c r="JPX15" s="54"/>
      <c r="JPY15" s="54"/>
      <c r="JPZ15" s="54"/>
      <c r="JQA15" s="54"/>
      <c r="JQB15" s="54"/>
      <c r="JQC15" s="54"/>
      <c r="JQD15" s="54"/>
      <c r="JQE15" s="54"/>
      <c r="JQF15" s="54"/>
      <c r="JQG15" s="54"/>
      <c r="JQH15" s="54"/>
      <c r="JQI15" s="54"/>
      <c r="JQJ15" s="54"/>
      <c r="JQK15" s="54"/>
      <c r="JQL15" s="54"/>
      <c r="JQM15" s="54"/>
      <c r="JQN15" s="54"/>
      <c r="JQO15" s="54"/>
      <c r="JQP15" s="54"/>
      <c r="JQQ15" s="54"/>
      <c r="JQR15" s="54"/>
      <c r="JQS15" s="54"/>
      <c r="JQT15" s="54"/>
      <c r="JQU15" s="54"/>
      <c r="JQV15" s="54"/>
      <c r="JQW15" s="54"/>
      <c r="JQX15" s="54"/>
      <c r="JQY15" s="54"/>
      <c r="JQZ15" s="54"/>
      <c r="JRA15" s="54"/>
      <c r="JRB15" s="54"/>
      <c r="JRC15" s="54"/>
      <c r="JRD15" s="54"/>
      <c r="JRE15" s="54"/>
      <c r="JRF15" s="54"/>
      <c r="JRG15" s="54"/>
      <c r="JRH15" s="54"/>
      <c r="JRI15" s="54"/>
      <c r="JRJ15" s="54"/>
      <c r="JRK15" s="54"/>
      <c r="JRL15" s="54"/>
      <c r="JRM15" s="54"/>
      <c r="JRN15" s="54"/>
      <c r="JRO15" s="54"/>
      <c r="JRP15" s="54"/>
      <c r="JRQ15" s="54"/>
      <c r="JRR15" s="54"/>
      <c r="JRS15" s="54"/>
      <c r="JRT15" s="54"/>
      <c r="JRU15" s="54"/>
      <c r="JRV15" s="54"/>
      <c r="JRW15" s="54"/>
      <c r="JRX15" s="54"/>
      <c r="JRY15" s="54"/>
      <c r="JRZ15" s="54"/>
      <c r="JSA15" s="54"/>
      <c r="JSB15" s="54"/>
      <c r="JSC15" s="54"/>
      <c r="JSD15" s="54"/>
      <c r="JSE15" s="54"/>
      <c r="JSF15" s="54"/>
      <c r="JSG15" s="54"/>
      <c r="JSH15" s="54"/>
      <c r="JSI15" s="54"/>
      <c r="JSJ15" s="54"/>
      <c r="JSK15" s="54"/>
      <c r="JSL15" s="54"/>
      <c r="JSM15" s="54"/>
      <c r="JSN15" s="54"/>
      <c r="JSO15" s="54"/>
      <c r="JSP15" s="54"/>
      <c r="JSQ15" s="54"/>
      <c r="JSR15" s="54"/>
      <c r="JSS15" s="54"/>
      <c r="JST15" s="54"/>
      <c r="JSU15" s="54"/>
      <c r="JSV15" s="54"/>
      <c r="JSW15" s="54"/>
      <c r="JSX15" s="54"/>
      <c r="JSY15" s="54"/>
      <c r="JSZ15" s="54"/>
      <c r="JTA15" s="54"/>
      <c r="JTB15" s="54"/>
      <c r="JTC15" s="54"/>
      <c r="JTD15" s="54"/>
      <c r="JTE15" s="54"/>
      <c r="JTF15" s="54"/>
      <c r="JTG15" s="54"/>
      <c r="JTH15" s="54"/>
      <c r="JTI15" s="54"/>
      <c r="JTJ15" s="54"/>
      <c r="JTK15" s="54"/>
      <c r="JTL15" s="54"/>
      <c r="JTM15" s="54"/>
      <c r="JTN15" s="54"/>
      <c r="JTO15" s="54"/>
      <c r="JTP15" s="54"/>
      <c r="JTQ15" s="54"/>
      <c r="JTR15" s="54"/>
      <c r="JTS15" s="54"/>
      <c r="JTT15" s="54"/>
      <c r="JTU15" s="54"/>
      <c r="JTV15" s="54"/>
      <c r="JTW15" s="54"/>
      <c r="JTX15" s="54"/>
      <c r="JTY15" s="54"/>
      <c r="JTZ15" s="54"/>
      <c r="JUA15" s="54"/>
      <c r="JUB15" s="54"/>
      <c r="JUC15" s="54"/>
      <c r="JUD15" s="54"/>
      <c r="JUE15" s="54"/>
      <c r="JUF15" s="54"/>
      <c r="JUG15" s="54"/>
      <c r="JUH15" s="54"/>
      <c r="JUI15" s="54"/>
      <c r="JUJ15" s="54"/>
      <c r="JUK15" s="54"/>
      <c r="JUL15" s="54"/>
      <c r="JUM15" s="54"/>
      <c r="JUN15" s="54"/>
      <c r="JUO15" s="54"/>
      <c r="JUP15" s="54"/>
      <c r="JUQ15" s="54"/>
      <c r="JUR15" s="54"/>
      <c r="JUS15" s="54"/>
      <c r="JUT15" s="54"/>
      <c r="JUU15" s="54"/>
      <c r="JUV15" s="54"/>
      <c r="JUW15" s="54"/>
      <c r="JUX15" s="54"/>
      <c r="JUY15" s="54"/>
      <c r="JUZ15" s="54"/>
      <c r="JVA15" s="54"/>
      <c r="JVB15" s="54"/>
      <c r="JVC15" s="54"/>
      <c r="JVD15" s="54"/>
      <c r="JVE15" s="54"/>
      <c r="JVF15" s="54"/>
      <c r="JVG15" s="54"/>
      <c r="JVH15" s="54"/>
      <c r="JVI15" s="54"/>
      <c r="JVJ15" s="54"/>
      <c r="JVK15" s="54"/>
      <c r="JVL15" s="54"/>
      <c r="JVM15" s="54"/>
      <c r="JVN15" s="54"/>
      <c r="JVO15" s="54"/>
      <c r="JVP15" s="54"/>
      <c r="JVQ15" s="54"/>
      <c r="JVR15" s="54"/>
      <c r="JVS15" s="54"/>
      <c r="JVT15" s="54"/>
      <c r="JVU15" s="54"/>
      <c r="JVV15" s="54"/>
      <c r="JVW15" s="54"/>
      <c r="JVX15" s="54"/>
      <c r="JVY15" s="54"/>
      <c r="JVZ15" s="54"/>
      <c r="JWA15" s="54"/>
      <c r="JWB15" s="54"/>
      <c r="JWC15" s="54"/>
      <c r="JWD15" s="54"/>
      <c r="JWE15" s="54"/>
      <c r="JWF15" s="54"/>
      <c r="JWG15" s="54"/>
      <c r="JWH15" s="54"/>
      <c r="JWI15" s="54"/>
      <c r="JWJ15" s="54"/>
      <c r="JWK15" s="54"/>
      <c r="JWL15" s="54"/>
      <c r="JWM15" s="54"/>
      <c r="JWN15" s="54"/>
      <c r="JWO15" s="54"/>
      <c r="JWP15" s="54"/>
      <c r="JWQ15" s="54"/>
      <c r="JWR15" s="54"/>
      <c r="JWS15" s="54"/>
      <c r="JWT15" s="54"/>
      <c r="JWU15" s="54"/>
      <c r="JWV15" s="54"/>
      <c r="JWW15" s="54"/>
      <c r="JWX15" s="54"/>
      <c r="JWY15" s="54"/>
      <c r="JWZ15" s="54"/>
      <c r="JXA15" s="54"/>
      <c r="JXB15" s="54"/>
      <c r="JXC15" s="54"/>
      <c r="JXD15" s="54"/>
      <c r="JXE15" s="54"/>
      <c r="JXF15" s="54"/>
      <c r="JXG15" s="54"/>
      <c r="JXH15" s="54"/>
      <c r="JXI15" s="54"/>
      <c r="JXJ15" s="54"/>
      <c r="JXK15" s="54"/>
      <c r="JXL15" s="54"/>
      <c r="JXM15" s="54"/>
      <c r="JXN15" s="54"/>
      <c r="JXO15" s="54"/>
      <c r="JXP15" s="54"/>
      <c r="JXQ15" s="54"/>
      <c r="JXR15" s="54"/>
      <c r="JXS15" s="54"/>
      <c r="JXT15" s="54"/>
      <c r="JXU15" s="54"/>
      <c r="JXV15" s="54"/>
      <c r="JXW15" s="54"/>
      <c r="JXX15" s="54"/>
      <c r="JXY15" s="54"/>
      <c r="JXZ15" s="54"/>
      <c r="JYA15" s="54"/>
      <c r="JYB15" s="54"/>
      <c r="JYC15" s="54"/>
      <c r="JYD15" s="54"/>
      <c r="JYE15" s="54"/>
      <c r="JYF15" s="54"/>
      <c r="JYG15" s="54"/>
      <c r="JYH15" s="54"/>
      <c r="JYI15" s="54"/>
      <c r="JYJ15" s="54"/>
      <c r="JYK15" s="54"/>
      <c r="JYL15" s="54"/>
      <c r="JYM15" s="54"/>
      <c r="JYN15" s="54"/>
      <c r="JYO15" s="54"/>
      <c r="JYP15" s="54"/>
      <c r="JYQ15" s="54"/>
      <c r="JYR15" s="54"/>
      <c r="JYS15" s="54"/>
      <c r="JYT15" s="54"/>
      <c r="JYU15" s="54"/>
      <c r="JYV15" s="54"/>
      <c r="JYW15" s="54"/>
      <c r="JYX15" s="54"/>
      <c r="JYY15" s="54"/>
      <c r="JYZ15" s="54"/>
      <c r="JZA15" s="54"/>
      <c r="JZB15" s="54"/>
      <c r="JZC15" s="54"/>
      <c r="JZD15" s="54"/>
      <c r="JZE15" s="54"/>
      <c r="JZF15" s="54"/>
      <c r="JZG15" s="54"/>
      <c r="JZH15" s="54"/>
      <c r="JZI15" s="54"/>
      <c r="JZJ15" s="54"/>
      <c r="JZK15" s="54"/>
      <c r="JZL15" s="54"/>
      <c r="JZM15" s="54"/>
      <c r="JZN15" s="54"/>
      <c r="JZO15" s="54"/>
      <c r="JZP15" s="54"/>
      <c r="JZQ15" s="54"/>
      <c r="JZR15" s="54"/>
      <c r="JZS15" s="54"/>
      <c r="JZT15" s="54"/>
      <c r="JZU15" s="54"/>
      <c r="JZV15" s="54"/>
      <c r="JZW15" s="54"/>
      <c r="JZX15" s="54"/>
      <c r="JZY15" s="54"/>
      <c r="JZZ15" s="54"/>
      <c r="KAA15" s="54"/>
      <c r="KAB15" s="54"/>
      <c r="KAC15" s="54"/>
      <c r="KAD15" s="54"/>
      <c r="KAE15" s="54"/>
      <c r="KAF15" s="54"/>
      <c r="KAG15" s="54"/>
      <c r="KAH15" s="54"/>
      <c r="KAI15" s="54"/>
      <c r="KAJ15" s="54"/>
      <c r="KAK15" s="54"/>
      <c r="KAL15" s="54"/>
      <c r="KAM15" s="54"/>
      <c r="KAN15" s="54"/>
      <c r="KAO15" s="54"/>
      <c r="KAP15" s="54"/>
      <c r="KAQ15" s="54"/>
      <c r="KAR15" s="54"/>
      <c r="KAS15" s="54"/>
      <c r="KAT15" s="54"/>
      <c r="KAU15" s="54"/>
      <c r="KAV15" s="54"/>
      <c r="KAW15" s="54"/>
      <c r="KAX15" s="54"/>
      <c r="KAY15" s="54"/>
      <c r="KAZ15" s="54"/>
      <c r="KBA15" s="54"/>
      <c r="KBB15" s="54"/>
      <c r="KBC15" s="54"/>
      <c r="KBD15" s="54"/>
      <c r="KBE15" s="54"/>
      <c r="KBF15" s="54"/>
      <c r="KBG15" s="54"/>
      <c r="KBH15" s="54"/>
      <c r="KBI15" s="54"/>
      <c r="KBJ15" s="54"/>
      <c r="KBK15" s="54"/>
      <c r="KBL15" s="54"/>
      <c r="KBM15" s="54"/>
      <c r="KBN15" s="54"/>
      <c r="KBO15" s="54"/>
      <c r="KBP15" s="54"/>
      <c r="KBQ15" s="54"/>
      <c r="KBR15" s="54"/>
      <c r="KBS15" s="54"/>
      <c r="KBT15" s="54"/>
      <c r="KBU15" s="54"/>
      <c r="KBV15" s="54"/>
      <c r="KBW15" s="54"/>
      <c r="KBX15" s="54"/>
      <c r="KBY15" s="54"/>
      <c r="KBZ15" s="54"/>
      <c r="KCA15" s="54"/>
      <c r="KCB15" s="54"/>
      <c r="KCC15" s="54"/>
      <c r="KCD15" s="54"/>
      <c r="KCE15" s="54"/>
      <c r="KCF15" s="54"/>
      <c r="KCG15" s="54"/>
      <c r="KCH15" s="54"/>
      <c r="KCI15" s="54"/>
      <c r="KCJ15" s="54"/>
      <c r="KCK15" s="54"/>
      <c r="KCL15" s="54"/>
      <c r="KCM15" s="54"/>
      <c r="KCN15" s="54"/>
      <c r="KCO15" s="54"/>
      <c r="KCP15" s="54"/>
      <c r="KCQ15" s="54"/>
      <c r="KCR15" s="54"/>
      <c r="KCS15" s="54"/>
      <c r="KCT15" s="54"/>
      <c r="KCU15" s="54"/>
      <c r="KCV15" s="54"/>
      <c r="KCW15" s="54"/>
      <c r="KCX15" s="54"/>
      <c r="KCY15" s="54"/>
      <c r="KCZ15" s="54"/>
      <c r="KDA15" s="54"/>
      <c r="KDB15" s="54"/>
      <c r="KDC15" s="54"/>
      <c r="KDD15" s="54"/>
      <c r="KDE15" s="54"/>
      <c r="KDF15" s="54"/>
      <c r="KDG15" s="54"/>
      <c r="KDH15" s="54"/>
      <c r="KDI15" s="54"/>
      <c r="KDJ15" s="54"/>
      <c r="KDK15" s="54"/>
      <c r="KDL15" s="54"/>
      <c r="KDM15" s="54"/>
      <c r="KDN15" s="54"/>
      <c r="KDO15" s="54"/>
      <c r="KDP15" s="54"/>
      <c r="KDQ15" s="54"/>
      <c r="KDR15" s="54"/>
      <c r="KDS15" s="54"/>
      <c r="KDT15" s="54"/>
      <c r="KDU15" s="54"/>
      <c r="KDV15" s="54"/>
      <c r="KDW15" s="54"/>
      <c r="KDX15" s="54"/>
      <c r="KDY15" s="54"/>
      <c r="KDZ15" s="54"/>
      <c r="KEA15" s="54"/>
      <c r="KEB15" s="54"/>
      <c r="KEC15" s="54"/>
      <c r="KED15" s="54"/>
      <c r="KEE15" s="54"/>
      <c r="KEF15" s="54"/>
      <c r="KEG15" s="54"/>
      <c r="KEH15" s="54"/>
      <c r="KEI15" s="54"/>
      <c r="KEJ15" s="54"/>
      <c r="KEK15" s="54"/>
      <c r="KEL15" s="54"/>
      <c r="KEM15" s="54"/>
      <c r="KEN15" s="54"/>
      <c r="KEO15" s="54"/>
      <c r="KEP15" s="54"/>
      <c r="KEQ15" s="54"/>
      <c r="KER15" s="54"/>
      <c r="KES15" s="54"/>
      <c r="KET15" s="54"/>
      <c r="KEU15" s="54"/>
      <c r="KEV15" s="54"/>
      <c r="KEW15" s="54"/>
      <c r="KEX15" s="54"/>
      <c r="KEY15" s="54"/>
      <c r="KEZ15" s="54"/>
      <c r="KFA15" s="54"/>
      <c r="KFB15" s="54"/>
      <c r="KFC15" s="54"/>
      <c r="KFD15" s="54"/>
      <c r="KFE15" s="54"/>
      <c r="KFF15" s="54"/>
      <c r="KFG15" s="54"/>
      <c r="KFH15" s="54"/>
      <c r="KFI15" s="54"/>
      <c r="KFJ15" s="54"/>
      <c r="KFK15" s="54"/>
      <c r="KFL15" s="54"/>
      <c r="KFM15" s="54"/>
      <c r="KFN15" s="54"/>
      <c r="KFO15" s="54"/>
      <c r="KFP15" s="54"/>
      <c r="KFQ15" s="54"/>
      <c r="KFR15" s="54"/>
      <c r="KFS15" s="54"/>
      <c r="KFT15" s="54"/>
      <c r="KFU15" s="54"/>
      <c r="KFV15" s="54"/>
      <c r="KFW15" s="54"/>
      <c r="KFX15" s="54"/>
      <c r="KFY15" s="54"/>
      <c r="KFZ15" s="54"/>
      <c r="KGA15" s="54"/>
      <c r="KGB15" s="54"/>
      <c r="KGC15" s="54"/>
      <c r="KGD15" s="54"/>
      <c r="KGE15" s="54"/>
      <c r="KGF15" s="54"/>
      <c r="KGG15" s="54"/>
      <c r="KGH15" s="54"/>
      <c r="KGI15" s="54"/>
      <c r="KGJ15" s="54"/>
      <c r="KGK15" s="54"/>
      <c r="KGL15" s="54"/>
      <c r="KGM15" s="54"/>
      <c r="KGN15" s="54"/>
      <c r="KGO15" s="54"/>
      <c r="KGP15" s="54"/>
      <c r="KGQ15" s="54"/>
      <c r="KGR15" s="54"/>
      <c r="KGS15" s="54"/>
      <c r="KGT15" s="54"/>
      <c r="KGU15" s="54"/>
      <c r="KGV15" s="54"/>
      <c r="KGW15" s="54"/>
      <c r="KGX15" s="54"/>
      <c r="KGY15" s="54"/>
      <c r="KGZ15" s="54"/>
      <c r="KHA15" s="54"/>
      <c r="KHB15" s="54"/>
      <c r="KHC15" s="54"/>
      <c r="KHD15" s="54"/>
      <c r="KHE15" s="54"/>
      <c r="KHF15" s="54"/>
      <c r="KHG15" s="54"/>
      <c r="KHH15" s="54"/>
      <c r="KHI15" s="54"/>
      <c r="KHJ15" s="54"/>
      <c r="KHK15" s="54"/>
      <c r="KHL15" s="54"/>
      <c r="KHM15" s="54"/>
      <c r="KHN15" s="54"/>
      <c r="KHO15" s="54"/>
      <c r="KHP15" s="54"/>
      <c r="KHQ15" s="54"/>
      <c r="KHR15" s="54"/>
      <c r="KHS15" s="54"/>
      <c r="KHT15" s="54"/>
      <c r="KHU15" s="54"/>
      <c r="KHV15" s="54"/>
      <c r="KHW15" s="54"/>
      <c r="KHX15" s="54"/>
      <c r="KHY15" s="54"/>
      <c r="KHZ15" s="54"/>
      <c r="KIA15" s="54"/>
      <c r="KIB15" s="54"/>
      <c r="KIC15" s="54"/>
      <c r="KID15" s="54"/>
      <c r="KIE15" s="54"/>
      <c r="KIF15" s="54"/>
      <c r="KIG15" s="54"/>
      <c r="KIH15" s="54"/>
      <c r="KII15" s="54"/>
      <c r="KIJ15" s="54"/>
      <c r="KIK15" s="54"/>
      <c r="KIL15" s="54"/>
      <c r="KIM15" s="54"/>
      <c r="KIN15" s="54"/>
      <c r="KIO15" s="54"/>
      <c r="KIP15" s="54"/>
      <c r="KIQ15" s="54"/>
      <c r="KIR15" s="54"/>
      <c r="KIS15" s="54"/>
      <c r="KIT15" s="54"/>
      <c r="KIU15" s="54"/>
      <c r="KIV15" s="54"/>
      <c r="KIW15" s="54"/>
      <c r="KIX15" s="54"/>
      <c r="KIY15" s="54"/>
      <c r="KIZ15" s="54"/>
      <c r="KJA15" s="54"/>
      <c r="KJB15" s="54"/>
      <c r="KJC15" s="54"/>
      <c r="KJD15" s="54"/>
      <c r="KJE15" s="54"/>
      <c r="KJF15" s="54"/>
      <c r="KJG15" s="54"/>
      <c r="KJH15" s="54"/>
      <c r="KJI15" s="54"/>
      <c r="KJJ15" s="54"/>
      <c r="KJK15" s="54"/>
      <c r="KJL15" s="54"/>
      <c r="KJM15" s="54"/>
      <c r="KJN15" s="54"/>
      <c r="KJO15" s="54"/>
      <c r="KJP15" s="54"/>
      <c r="KJQ15" s="54"/>
      <c r="KJR15" s="54"/>
      <c r="KJS15" s="54"/>
      <c r="KJT15" s="54"/>
      <c r="KJU15" s="54"/>
      <c r="KJV15" s="54"/>
      <c r="KJW15" s="54"/>
      <c r="KJX15" s="54"/>
      <c r="KJY15" s="54"/>
      <c r="KJZ15" s="54"/>
      <c r="KKA15" s="54"/>
      <c r="KKB15" s="54"/>
      <c r="KKC15" s="54"/>
      <c r="KKD15" s="54"/>
      <c r="KKE15" s="54"/>
      <c r="KKF15" s="54"/>
      <c r="KKG15" s="54"/>
      <c r="KKH15" s="54"/>
      <c r="KKI15" s="54"/>
      <c r="KKJ15" s="54"/>
      <c r="KKK15" s="54"/>
      <c r="KKL15" s="54"/>
      <c r="KKM15" s="54"/>
      <c r="KKN15" s="54"/>
      <c r="KKO15" s="54"/>
      <c r="KKP15" s="54"/>
      <c r="KKQ15" s="54"/>
      <c r="KKR15" s="54"/>
      <c r="KKS15" s="54"/>
      <c r="KKT15" s="54"/>
      <c r="KKU15" s="54"/>
      <c r="KKV15" s="54"/>
      <c r="KKW15" s="54"/>
      <c r="KKX15" s="54"/>
      <c r="KKY15" s="54"/>
      <c r="KKZ15" s="54"/>
      <c r="KLA15" s="54"/>
      <c r="KLB15" s="54"/>
      <c r="KLC15" s="54"/>
      <c r="KLD15" s="54"/>
      <c r="KLE15" s="54"/>
      <c r="KLF15" s="54"/>
      <c r="KLG15" s="54"/>
      <c r="KLH15" s="54"/>
      <c r="KLI15" s="54"/>
      <c r="KLJ15" s="54"/>
      <c r="KLK15" s="54"/>
      <c r="KLL15" s="54"/>
      <c r="KLM15" s="54"/>
      <c r="KLN15" s="54"/>
      <c r="KLO15" s="54"/>
      <c r="KLP15" s="54"/>
      <c r="KLQ15" s="54"/>
      <c r="KLR15" s="54"/>
      <c r="KLS15" s="54"/>
      <c r="KLT15" s="54"/>
      <c r="KLU15" s="54"/>
      <c r="KLV15" s="54"/>
      <c r="KLW15" s="54"/>
      <c r="KLX15" s="54"/>
      <c r="KLY15" s="54"/>
      <c r="KLZ15" s="54"/>
      <c r="KMA15" s="54"/>
      <c r="KMB15" s="54"/>
      <c r="KMC15" s="54"/>
      <c r="KMD15" s="54"/>
      <c r="KME15" s="54"/>
      <c r="KMF15" s="54"/>
      <c r="KMG15" s="54"/>
      <c r="KMH15" s="54"/>
      <c r="KMI15" s="54"/>
      <c r="KMJ15" s="54"/>
      <c r="KMK15" s="54"/>
      <c r="KML15" s="54"/>
      <c r="KMM15" s="54"/>
      <c r="KMN15" s="54"/>
      <c r="KMO15" s="54"/>
      <c r="KMP15" s="54"/>
      <c r="KMQ15" s="54"/>
      <c r="KMR15" s="54"/>
      <c r="KMS15" s="54"/>
      <c r="KMT15" s="54"/>
      <c r="KMU15" s="54"/>
      <c r="KMV15" s="54"/>
      <c r="KMW15" s="54"/>
      <c r="KMX15" s="54"/>
      <c r="KMY15" s="54"/>
      <c r="KMZ15" s="54"/>
      <c r="KNA15" s="54"/>
      <c r="KNB15" s="54"/>
      <c r="KNC15" s="54"/>
      <c r="KND15" s="54"/>
      <c r="KNE15" s="54"/>
      <c r="KNF15" s="54"/>
      <c r="KNG15" s="54"/>
      <c r="KNH15" s="54"/>
      <c r="KNI15" s="54"/>
      <c r="KNJ15" s="54"/>
      <c r="KNK15" s="54"/>
      <c r="KNL15" s="54"/>
      <c r="KNM15" s="54"/>
      <c r="KNN15" s="54"/>
      <c r="KNO15" s="54"/>
      <c r="KNP15" s="54"/>
      <c r="KNQ15" s="54"/>
      <c r="KNR15" s="54"/>
      <c r="KNS15" s="54"/>
      <c r="KNT15" s="54"/>
      <c r="KNU15" s="54"/>
      <c r="KNV15" s="54"/>
      <c r="KNW15" s="54"/>
      <c r="KNX15" s="54"/>
      <c r="KNY15" s="54"/>
      <c r="KNZ15" s="54"/>
      <c r="KOA15" s="54"/>
      <c r="KOB15" s="54"/>
      <c r="KOC15" s="54"/>
      <c r="KOD15" s="54"/>
      <c r="KOE15" s="54"/>
      <c r="KOF15" s="54"/>
      <c r="KOG15" s="54"/>
      <c r="KOH15" s="54"/>
      <c r="KOI15" s="54"/>
      <c r="KOJ15" s="54"/>
      <c r="KOK15" s="54"/>
      <c r="KOL15" s="54"/>
      <c r="KOM15" s="54"/>
      <c r="KON15" s="54"/>
      <c r="KOO15" s="54"/>
      <c r="KOP15" s="54"/>
      <c r="KOQ15" s="54"/>
      <c r="KOR15" s="54"/>
      <c r="KOS15" s="54"/>
      <c r="KOT15" s="54"/>
      <c r="KOU15" s="54"/>
      <c r="KOV15" s="54"/>
      <c r="KOW15" s="54"/>
      <c r="KOX15" s="54"/>
      <c r="KOY15" s="54"/>
      <c r="KOZ15" s="54"/>
      <c r="KPA15" s="54"/>
      <c r="KPB15" s="54"/>
      <c r="KPC15" s="54"/>
      <c r="KPD15" s="54"/>
      <c r="KPE15" s="54"/>
      <c r="KPF15" s="54"/>
      <c r="KPG15" s="54"/>
      <c r="KPH15" s="54"/>
      <c r="KPI15" s="54"/>
      <c r="KPJ15" s="54"/>
      <c r="KPK15" s="54"/>
      <c r="KPL15" s="54"/>
      <c r="KPM15" s="54"/>
      <c r="KPN15" s="54"/>
      <c r="KPO15" s="54"/>
      <c r="KPP15" s="54"/>
      <c r="KPQ15" s="54"/>
      <c r="KPR15" s="54"/>
      <c r="KPS15" s="54"/>
      <c r="KPT15" s="54"/>
      <c r="KPU15" s="54"/>
      <c r="KPV15" s="54"/>
      <c r="KPW15" s="54"/>
      <c r="KPX15" s="54"/>
      <c r="KPY15" s="54"/>
      <c r="KPZ15" s="54"/>
      <c r="KQA15" s="54"/>
      <c r="KQB15" s="54"/>
      <c r="KQC15" s="54"/>
      <c r="KQD15" s="54"/>
      <c r="KQE15" s="54"/>
      <c r="KQF15" s="54"/>
      <c r="KQG15" s="54"/>
      <c r="KQH15" s="54"/>
      <c r="KQI15" s="54"/>
      <c r="KQJ15" s="54"/>
      <c r="KQK15" s="54"/>
      <c r="KQL15" s="54"/>
      <c r="KQM15" s="54"/>
      <c r="KQN15" s="54"/>
      <c r="KQO15" s="54"/>
      <c r="KQP15" s="54"/>
      <c r="KQQ15" s="54"/>
      <c r="KQR15" s="54"/>
      <c r="KQS15" s="54"/>
      <c r="KQT15" s="54"/>
      <c r="KQU15" s="54"/>
      <c r="KQV15" s="54"/>
      <c r="KQW15" s="54"/>
      <c r="KQX15" s="54"/>
      <c r="KQY15" s="54"/>
      <c r="KQZ15" s="54"/>
      <c r="KRA15" s="54"/>
      <c r="KRB15" s="54"/>
      <c r="KRC15" s="54"/>
      <c r="KRD15" s="54"/>
      <c r="KRE15" s="54"/>
      <c r="KRF15" s="54"/>
      <c r="KRG15" s="54"/>
      <c r="KRH15" s="54"/>
      <c r="KRI15" s="54"/>
      <c r="KRJ15" s="54"/>
      <c r="KRK15" s="54"/>
      <c r="KRL15" s="54"/>
      <c r="KRM15" s="54"/>
      <c r="KRN15" s="54"/>
      <c r="KRO15" s="54"/>
      <c r="KRP15" s="54"/>
      <c r="KRQ15" s="54"/>
      <c r="KRR15" s="54"/>
      <c r="KRS15" s="54"/>
      <c r="KRT15" s="54"/>
      <c r="KRU15" s="54"/>
      <c r="KRV15" s="54"/>
      <c r="KRW15" s="54"/>
      <c r="KRX15" s="54"/>
      <c r="KRY15" s="54"/>
      <c r="KRZ15" s="54"/>
      <c r="KSA15" s="54"/>
      <c r="KSB15" s="54"/>
      <c r="KSC15" s="54"/>
      <c r="KSD15" s="54"/>
      <c r="KSE15" s="54"/>
      <c r="KSF15" s="54"/>
      <c r="KSG15" s="54"/>
      <c r="KSH15" s="54"/>
      <c r="KSI15" s="54"/>
      <c r="KSJ15" s="54"/>
      <c r="KSK15" s="54"/>
      <c r="KSL15" s="54"/>
      <c r="KSM15" s="54"/>
      <c r="KSN15" s="54"/>
      <c r="KSO15" s="54"/>
      <c r="KSP15" s="54"/>
      <c r="KSQ15" s="54"/>
      <c r="KSR15" s="54"/>
      <c r="KSS15" s="54"/>
      <c r="KST15" s="54"/>
      <c r="KSU15" s="54"/>
      <c r="KSV15" s="54"/>
      <c r="KSW15" s="54"/>
      <c r="KSX15" s="54"/>
      <c r="KSY15" s="54"/>
      <c r="KSZ15" s="54"/>
      <c r="KTA15" s="54"/>
      <c r="KTB15" s="54"/>
      <c r="KTC15" s="54"/>
      <c r="KTD15" s="54"/>
      <c r="KTE15" s="54"/>
      <c r="KTF15" s="54"/>
      <c r="KTG15" s="54"/>
      <c r="KTH15" s="54"/>
      <c r="KTI15" s="54"/>
      <c r="KTJ15" s="54"/>
      <c r="KTK15" s="54"/>
      <c r="KTL15" s="54"/>
      <c r="KTM15" s="54"/>
      <c r="KTN15" s="54"/>
      <c r="KTO15" s="54"/>
      <c r="KTP15" s="54"/>
      <c r="KTQ15" s="54"/>
      <c r="KTR15" s="54"/>
      <c r="KTS15" s="54"/>
      <c r="KTT15" s="54"/>
      <c r="KTU15" s="54"/>
      <c r="KTV15" s="54"/>
      <c r="KTW15" s="54"/>
      <c r="KTX15" s="54"/>
      <c r="KTY15" s="54"/>
      <c r="KTZ15" s="54"/>
      <c r="KUA15" s="54"/>
      <c r="KUB15" s="54"/>
      <c r="KUC15" s="54"/>
      <c r="KUD15" s="54"/>
      <c r="KUE15" s="54"/>
      <c r="KUF15" s="54"/>
      <c r="KUG15" s="54"/>
      <c r="KUH15" s="54"/>
      <c r="KUI15" s="54"/>
      <c r="KUJ15" s="54"/>
      <c r="KUK15" s="54"/>
      <c r="KUL15" s="54"/>
      <c r="KUM15" s="54"/>
      <c r="KUN15" s="54"/>
      <c r="KUO15" s="54"/>
      <c r="KUP15" s="54"/>
      <c r="KUQ15" s="54"/>
      <c r="KUR15" s="54"/>
      <c r="KUS15" s="54"/>
      <c r="KUT15" s="54"/>
      <c r="KUU15" s="54"/>
      <c r="KUV15" s="54"/>
      <c r="KUW15" s="54"/>
      <c r="KUX15" s="54"/>
      <c r="KUY15" s="54"/>
      <c r="KUZ15" s="54"/>
      <c r="KVA15" s="54"/>
      <c r="KVB15" s="54"/>
      <c r="KVC15" s="54"/>
      <c r="KVD15" s="54"/>
      <c r="KVE15" s="54"/>
      <c r="KVF15" s="54"/>
      <c r="KVG15" s="54"/>
      <c r="KVH15" s="54"/>
      <c r="KVI15" s="54"/>
      <c r="KVJ15" s="54"/>
      <c r="KVK15" s="54"/>
      <c r="KVL15" s="54"/>
      <c r="KVM15" s="54"/>
      <c r="KVN15" s="54"/>
      <c r="KVO15" s="54"/>
      <c r="KVP15" s="54"/>
      <c r="KVQ15" s="54"/>
      <c r="KVR15" s="54"/>
      <c r="KVS15" s="54"/>
      <c r="KVT15" s="54"/>
      <c r="KVU15" s="54"/>
      <c r="KVV15" s="54"/>
      <c r="KVW15" s="54"/>
      <c r="KVX15" s="54"/>
      <c r="KVY15" s="54"/>
      <c r="KVZ15" s="54"/>
      <c r="KWA15" s="54"/>
      <c r="KWB15" s="54"/>
      <c r="KWC15" s="54"/>
      <c r="KWD15" s="54"/>
      <c r="KWE15" s="54"/>
      <c r="KWF15" s="54"/>
      <c r="KWG15" s="54"/>
      <c r="KWH15" s="54"/>
      <c r="KWI15" s="54"/>
      <c r="KWJ15" s="54"/>
      <c r="KWK15" s="54"/>
      <c r="KWL15" s="54"/>
      <c r="KWM15" s="54"/>
      <c r="KWN15" s="54"/>
      <c r="KWO15" s="54"/>
      <c r="KWP15" s="54"/>
      <c r="KWQ15" s="54"/>
      <c r="KWR15" s="54"/>
      <c r="KWS15" s="54"/>
      <c r="KWT15" s="54"/>
      <c r="KWU15" s="54"/>
      <c r="KWV15" s="54"/>
      <c r="KWW15" s="54"/>
      <c r="KWX15" s="54"/>
      <c r="KWY15" s="54"/>
      <c r="KWZ15" s="54"/>
      <c r="KXA15" s="54"/>
      <c r="KXB15" s="54"/>
      <c r="KXC15" s="54"/>
      <c r="KXD15" s="54"/>
      <c r="KXE15" s="54"/>
      <c r="KXF15" s="54"/>
      <c r="KXG15" s="54"/>
      <c r="KXH15" s="54"/>
      <c r="KXI15" s="54"/>
      <c r="KXJ15" s="54"/>
      <c r="KXK15" s="54"/>
      <c r="KXL15" s="54"/>
      <c r="KXM15" s="54"/>
      <c r="KXN15" s="54"/>
      <c r="KXO15" s="54"/>
      <c r="KXP15" s="54"/>
      <c r="KXQ15" s="54"/>
      <c r="KXR15" s="54"/>
      <c r="KXS15" s="54"/>
      <c r="KXT15" s="54"/>
      <c r="KXU15" s="54"/>
      <c r="KXV15" s="54"/>
      <c r="KXW15" s="54"/>
      <c r="KXX15" s="54"/>
      <c r="KXY15" s="54"/>
      <c r="KXZ15" s="54"/>
      <c r="KYA15" s="54"/>
      <c r="KYB15" s="54"/>
      <c r="KYC15" s="54"/>
      <c r="KYD15" s="54"/>
      <c r="KYE15" s="54"/>
      <c r="KYF15" s="54"/>
      <c r="KYG15" s="54"/>
      <c r="KYH15" s="54"/>
      <c r="KYI15" s="54"/>
      <c r="KYJ15" s="54"/>
      <c r="KYK15" s="54"/>
      <c r="KYL15" s="54"/>
      <c r="KYM15" s="54"/>
      <c r="KYN15" s="54"/>
      <c r="KYO15" s="54"/>
      <c r="KYP15" s="54"/>
      <c r="KYQ15" s="54"/>
      <c r="KYR15" s="54"/>
      <c r="KYS15" s="54"/>
      <c r="KYT15" s="54"/>
      <c r="KYU15" s="54"/>
      <c r="KYV15" s="54"/>
      <c r="KYW15" s="54"/>
      <c r="KYX15" s="54"/>
      <c r="KYY15" s="54"/>
      <c r="KYZ15" s="54"/>
      <c r="KZA15" s="54"/>
      <c r="KZB15" s="54"/>
      <c r="KZC15" s="54"/>
      <c r="KZD15" s="54"/>
      <c r="KZE15" s="54"/>
      <c r="KZF15" s="54"/>
      <c r="KZG15" s="54"/>
      <c r="KZH15" s="54"/>
      <c r="KZI15" s="54"/>
      <c r="KZJ15" s="54"/>
      <c r="KZK15" s="54"/>
      <c r="KZL15" s="54"/>
      <c r="KZM15" s="54"/>
      <c r="KZN15" s="54"/>
      <c r="KZO15" s="54"/>
      <c r="KZP15" s="54"/>
      <c r="KZQ15" s="54"/>
      <c r="KZR15" s="54"/>
      <c r="KZS15" s="54"/>
      <c r="KZT15" s="54"/>
      <c r="KZU15" s="54"/>
      <c r="KZV15" s="54"/>
      <c r="KZW15" s="54"/>
      <c r="KZX15" s="54"/>
      <c r="KZY15" s="54"/>
      <c r="KZZ15" s="54"/>
      <c r="LAA15" s="54"/>
      <c r="LAB15" s="54"/>
      <c r="LAC15" s="54"/>
      <c r="LAD15" s="54"/>
      <c r="LAE15" s="54"/>
      <c r="LAF15" s="54"/>
      <c r="LAG15" s="54"/>
      <c r="LAH15" s="54"/>
      <c r="LAI15" s="54"/>
      <c r="LAJ15" s="54"/>
      <c r="LAK15" s="54"/>
      <c r="LAL15" s="54"/>
      <c r="LAM15" s="54"/>
      <c r="LAN15" s="54"/>
      <c r="LAO15" s="54"/>
      <c r="LAP15" s="54"/>
      <c r="LAQ15" s="54"/>
      <c r="LAR15" s="54"/>
      <c r="LAS15" s="54"/>
      <c r="LAT15" s="54"/>
      <c r="LAU15" s="54"/>
      <c r="LAV15" s="54"/>
      <c r="LAW15" s="54"/>
      <c r="LAX15" s="54"/>
      <c r="LAY15" s="54"/>
      <c r="LAZ15" s="54"/>
      <c r="LBA15" s="54"/>
      <c r="LBB15" s="54"/>
      <c r="LBC15" s="54"/>
      <c r="LBD15" s="54"/>
      <c r="LBE15" s="54"/>
      <c r="LBF15" s="54"/>
      <c r="LBG15" s="54"/>
      <c r="LBH15" s="54"/>
      <c r="LBI15" s="54"/>
      <c r="LBJ15" s="54"/>
      <c r="LBK15" s="54"/>
      <c r="LBL15" s="54"/>
      <c r="LBM15" s="54"/>
      <c r="LBN15" s="54"/>
      <c r="LBO15" s="54"/>
      <c r="LBP15" s="54"/>
      <c r="LBQ15" s="54"/>
      <c r="LBR15" s="54"/>
      <c r="LBS15" s="54"/>
      <c r="LBT15" s="54"/>
      <c r="LBU15" s="54"/>
      <c r="LBV15" s="54"/>
      <c r="LBW15" s="54"/>
      <c r="LBX15" s="54"/>
      <c r="LBY15" s="54"/>
      <c r="LBZ15" s="54"/>
      <c r="LCA15" s="54"/>
      <c r="LCB15" s="54"/>
      <c r="LCC15" s="54"/>
      <c r="LCD15" s="54"/>
      <c r="LCE15" s="54"/>
      <c r="LCF15" s="54"/>
      <c r="LCG15" s="54"/>
      <c r="LCH15" s="54"/>
      <c r="LCI15" s="54"/>
      <c r="LCJ15" s="54"/>
      <c r="LCK15" s="54"/>
      <c r="LCL15" s="54"/>
      <c r="LCM15" s="54"/>
      <c r="LCN15" s="54"/>
      <c r="LCO15" s="54"/>
      <c r="LCP15" s="54"/>
      <c r="LCQ15" s="54"/>
      <c r="LCR15" s="54"/>
      <c r="LCS15" s="54"/>
      <c r="LCT15" s="54"/>
      <c r="LCU15" s="54"/>
      <c r="LCV15" s="54"/>
      <c r="LCW15" s="54"/>
      <c r="LCX15" s="54"/>
      <c r="LCY15" s="54"/>
      <c r="LCZ15" s="54"/>
      <c r="LDA15" s="54"/>
      <c r="LDB15" s="54"/>
      <c r="LDC15" s="54"/>
      <c r="LDD15" s="54"/>
      <c r="LDE15" s="54"/>
      <c r="LDF15" s="54"/>
      <c r="LDG15" s="54"/>
      <c r="LDH15" s="54"/>
      <c r="LDI15" s="54"/>
      <c r="LDJ15" s="54"/>
      <c r="LDK15" s="54"/>
      <c r="LDL15" s="54"/>
      <c r="LDM15" s="54"/>
      <c r="LDN15" s="54"/>
      <c r="LDO15" s="54"/>
      <c r="LDP15" s="54"/>
      <c r="LDQ15" s="54"/>
      <c r="LDR15" s="54"/>
      <c r="LDS15" s="54"/>
      <c r="LDT15" s="54"/>
      <c r="LDU15" s="54"/>
      <c r="LDV15" s="54"/>
      <c r="LDW15" s="54"/>
      <c r="LDX15" s="54"/>
      <c r="LDY15" s="54"/>
      <c r="LDZ15" s="54"/>
      <c r="LEA15" s="54"/>
      <c r="LEB15" s="54"/>
      <c r="LEC15" s="54"/>
      <c r="LED15" s="54"/>
      <c r="LEE15" s="54"/>
      <c r="LEF15" s="54"/>
      <c r="LEG15" s="54"/>
      <c r="LEH15" s="54"/>
      <c r="LEI15" s="54"/>
      <c r="LEJ15" s="54"/>
      <c r="LEK15" s="54"/>
      <c r="LEL15" s="54"/>
      <c r="LEM15" s="54"/>
      <c r="LEN15" s="54"/>
      <c r="LEO15" s="54"/>
      <c r="LEP15" s="54"/>
      <c r="LEQ15" s="54"/>
      <c r="LER15" s="54"/>
      <c r="LES15" s="54"/>
      <c r="LET15" s="54"/>
      <c r="LEU15" s="54"/>
      <c r="LEV15" s="54"/>
      <c r="LEW15" s="54"/>
      <c r="LEX15" s="54"/>
      <c r="LEY15" s="54"/>
      <c r="LEZ15" s="54"/>
      <c r="LFA15" s="54"/>
      <c r="LFB15" s="54"/>
      <c r="LFC15" s="54"/>
      <c r="LFD15" s="54"/>
      <c r="LFE15" s="54"/>
      <c r="LFF15" s="54"/>
      <c r="LFG15" s="54"/>
      <c r="LFH15" s="54"/>
      <c r="LFI15" s="54"/>
      <c r="LFJ15" s="54"/>
      <c r="LFK15" s="54"/>
      <c r="LFL15" s="54"/>
      <c r="LFM15" s="54"/>
      <c r="LFN15" s="54"/>
      <c r="LFO15" s="54"/>
      <c r="LFP15" s="54"/>
      <c r="LFQ15" s="54"/>
      <c r="LFR15" s="54"/>
      <c r="LFS15" s="54"/>
      <c r="LFT15" s="54"/>
      <c r="LFU15" s="54"/>
      <c r="LFV15" s="54"/>
      <c r="LFW15" s="54"/>
      <c r="LFX15" s="54"/>
      <c r="LFY15" s="54"/>
      <c r="LFZ15" s="54"/>
      <c r="LGA15" s="54"/>
      <c r="LGB15" s="54"/>
      <c r="LGC15" s="54"/>
      <c r="LGD15" s="54"/>
      <c r="LGE15" s="54"/>
      <c r="LGF15" s="54"/>
      <c r="LGG15" s="54"/>
      <c r="LGH15" s="54"/>
      <c r="LGI15" s="54"/>
      <c r="LGJ15" s="54"/>
      <c r="LGK15" s="54"/>
      <c r="LGL15" s="54"/>
      <c r="LGM15" s="54"/>
      <c r="LGN15" s="54"/>
      <c r="LGO15" s="54"/>
      <c r="LGP15" s="54"/>
      <c r="LGQ15" s="54"/>
      <c r="LGR15" s="54"/>
      <c r="LGS15" s="54"/>
      <c r="LGT15" s="54"/>
      <c r="LGU15" s="54"/>
      <c r="LGV15" s="54"/>
      <c r="LGW15" s="54"/>
      <c r="LGX15" s="54"/>
      <c r="LGY15" s="54"/>
      <c r="LGZ15" s="54"/>
      <c r="LHA15" s="54"/>
      <c r="LHB15" s="54"/>
      <c r="LHC15" s="54"/>
      <c r="LHD15" s="54"/>
      <c r="LHE15" s="54"/>
      <c r="LHF15" s="54"/>
      <c r="LHG15" s="54"/>
      <c r="LHH15" s="54"/>
      <c r="LHI15" s="54"/>
      <c r="LHJ15" s="54"/>
      <c r="LHK15" s="54"/>
      <c r="LHL15" s="54"/>
      <c r="LHM15" s="54"/>
      <c r="LHN15" s="54"/>
      <c r="LHO15" s="54"/>
      <c r="LHP15" s="54"/>
      <c r="LHQ15" s="54"/>
      <c r="LHR15" s="54"/>
      <c r="LHS15" s="54"/>
      <c r="LHT15" s="54"/>
      <c r="LHU15" s="54"/>
      <c r="LHV15" s="54"/>
      <c r="LHW15" s="54"/>
      <c r="LHX15" s="54"/>
      <c r="LHY15" s="54"/>
      <c r="LHZ15" s="54"/>
      <c r="LIA15" s="54"/>
      <c r="LIB15" s="54"/>
      <c r="LIC15" s="54"/>
      <c r="LID15" s="54"/>
      <c r="LIE15" s="54"/>
      <c r="LIF15" s="54"/>
      <c r="LIG15" s="54"/>
      <c r="LIH15" s="54"/>
      <c r="LII15" s="54"/>
      <c r="LIJ15" s="54"/>
      <c r="LIK15" s="54"/>
      <c r="LIL15" s="54"/>
      <c r="LIM15" s="54"/>
      <c r="LIN15" s="54"/>
      <c r="LIO15" s="54"/>
      <c r="LIP15" s="54"/>
      <c r="LIQ15" s="54"/>
      <c r="LIR15" s="54"/>
      <c r="LIS15" s="54"/>
      <c r="LIT15" s="54"/>
      <c r="LIU15" s="54"/>
      <c r="LIV15" s="54"/>
      <c r="LIW15" s="54"/>
      <c r="LIX15" s="54"/>
      <c r="LIY15" s="54"/>
      <c r="LIZ15" s="54"/>
      <c r="LJA15" s="54"/>
      <c r="LJB15" s="54"/>
      <c r="LJC15" s="54"/>
      <c r="LJD15" s="54"/>
      <c r="LJE15" s="54"/>
      <c r="LJF15" s="54"/>
      <c r="LJG15" s="54"/>
      <c r="LJH15" s="54"/>
      <c r="LJI15" s="54"/>
      <c r="LJJ15" s="54"/>
      <c r="LJK15" s="54"/>
      <c r="LJL15" s="54"/>
      <c r="LJM15" s="54"/>
      <c r="LJN15" s="54"/>
      <c r="LJO15" s="54"/>
      <c r="LJP15" s="54"/>
      <c r="LJQ15" s="54"/>
      <c r="LJR15" s="54"/>
      <c r="LJS15" s="54"/>
      <c r="LJT15" s="54"/>
      <c r="LJU15" s="54"/>
      <c r="LJV15" s="54"/>
      <c r="LJW15" s="54"/>
      <c r="LJX15" s="54"/>
      <c r="LJY15" s="54"/>
      <c r="LJZ15" s="54"/>
      <c r="LKA15" s="54"/>
      <c r="LKB15" s="54"/>
      <c r="LKC15" s="54"/>
      <c r="LKD15" s="54"/>
      <c r="LKE15" s="54"/>
      <c r="LKF15" s="54"/>
      <c r="LKG15" s="54"/>
      <c r="LKH15" s="54"/>
      <c r="LKI15" s="54"/>
      <c r="LKJ15" s="54"/>
      <c r="LKK15" s="54"/>
      <c r="LKL15" s="54"/>
      <c r="LKM15" s="54"/>
      <c r="LKN15" s="54"/>
      <c r="LKO15" s="54"/>
      <c r="LKP15" s="54"/>
      <c r="LKQ15" s="54"/>
      <c r="LKR15" s="54"/>
      <c r="LKS15" s="54"/>
      <c r="LKT15" s="54"/>
      <c r="LKU15" s="54"/>
      <c r="LKV15" s="54"/>
      <c r="LKW15" s="54"/>
      <c r="LKX15" s="54"/>
      <c r="LKY15" s="54"/>
      <c r="LKZ15" s="54"/>
      <c r="LLA15" s="54"/>
      <c r="LLB15" s="54"/>
      <c r="LLC15" s="54"/>
      <c r="LLD15" s="54"/>
      <c r="LLE15" s="54"/>
      <c r="LLF15" s="54"/>
      <c r="LLG15" s="54"/>
      <c r="LLH15" s="54"/>
      <c r="LLI15" s="54"/>
      <c r="LLJ15" s="54"/>
      <c r="LLK15" s="54"/>
      <c r="LLL15" s="54"/>
      <c r="LLM15" s="54"/>
      <c r="LLN15" s="54"/>
      <c r="LLO15" s="54"/>
      <c r="LLP15" s="54"/>
      <c r="LLQ15" s="54"/>
      <c r="LLR15" s="54"/>
      <c r="LLS15" s="54"/>
      <c r="LLT15" s="54"/>
      <c r="LLU15" s="54"/>
      <c r="LLV15" s="54"/>
      <c r="LLW15" s="54"/>
      <c r="LLX15" s="54"/>
      <c r="LLY15" s="54"/>
      <c r="LLZ15" s="54"/>
      <c r="LMA15" s="54"/>
      <c r="LMB15" s="54"/>
      <c r="LMC15" s="54"/>
      <c r="LMD15" s="54"/>
      <c r="LME15" s="54"/>
      <c r="LMF15" s="54"/>
      <c r="LMG15" s="54"/>
      <c r="LMH15" s="54"/>
      <c r="LMI15" s="54"/>
      <c r="LMJ15" s="54"/>
      <c r="LMK15" s="54"/>
      <c r="LML15" s="54"/>
      <c r="LMM15" s="54"/>
      <c r="LMN15" s="54"/>
      <c r="LMO15" s="54"/>
      <c r="LMP15" s="54"/>
      <c r="LMQ15" s="54"/>
      <c r="LMR15" s="54"/>
      <c r="LMS15" s="54"/>
      <c r="LMT15" s="54"/>
      <c r="LMU15" s="54"/>
      <c r="LMV15" s="54"/>
      <c r="LMW15" s="54"/>
      <c r="LMX15" s="54"/>
      <c r="LMY15" s="54"/>
      <c r="LMZ15" s="54"/>
      <c r="LNA15" s="54"/>
      <c r="LNB15" s="54"/>
      <c r="LNC15" s="54"/>
      <c r="LND15" s="54"/>
      <c r="LNE15" s="54"/>
      <c r="LNF15" s="54"/>
      <c r="LNG15" s="54"/>
      <c r="LNH15" s="54"/>
      <c r="LNI15" s="54"/>
      <c r="LNJ15" s="54"/>
      <c r="LNK15" s="54"/>
      <c r="LNL15" s="54"/>
      <c r="LNM15" s="54"/>
      <c r="LNN15" s="54"/>
      <c r="LNO15" s="54"/>
      <c r="LNP15" s="54"/>
      <c r="LNQ15" s="54"/>
      <c r="LNR15" s="54"/>
      <c r="LNS15" s="54"/>
      <c r="LNT15" s="54"/>
      <c r="LNU15" s="54"/>
      <c r="LNV15" s="54"/>
      <c r="LNW15" s="54"/>
      <c r="LNX15" s="54"/>
      <c r="LNY15" s="54"/>
      <c r="LNZ15" s="54"/>
      <c r="LOA15" s="54"/>
      <c r="LOB15" s="54"/>
      <c r="LOC15" s="54"/>
      <c r="LOD15" s="54"/>
      <c r="LOE15" s="54"/>
      <c r="LOF15" s="54"/>
      <c r="LOG15" s="54"/>
      <c r="LOH15" s="54"/>
      <c r="LOI15" s="54"/>
      <c r="LOJ15" s="54"/>
      <c r="LOK15" s="54"/>
      <c r="LOL15" s="54"/>
      <c r="LOM15" s="54"/>
      <c r="LON15" s="54"/>
      <c r="LOO15" s="54"/>
      <c r="LOP15" s="54"/>
      <c r="LOQ15" s="54"/>
      <c r="LOR15" s="54"/>
      <c r="LOS15" s="54"/>
      <c r="LOT15" s="54"/>
      <c r="LOU15" s="54"/>
      <c r="LOV15" s="54"/>
      <c r="LOW15" s="54"/>
      <c r="LOX15" s="54"/>
      <c r="LOY15" s="54"/>
      <c r="LOZ15" s="54"/>
      <c r="LPA15" s="54"/>
      <c r="LPB15" s="54"/>
      <c r="LPC15" s="54"/>
      <c r="LPD15" s="54"/>
      <c r="LPE15" s="54"/>
      <c r="LPF15" s="54"/>
      <c r="LPG15" s="54"/>
      <c r="LPH15" s="54"/>
      <c r="LPI15" s="54"/>
      <c r="LPJ15" s="54"/>
      <c r="LPK15" s="54"/>
      <c r="LPL15" s="54"/>
      <c r="LPM15" s="54"/>
      <c r="LPN15" s="54"/>
      <c r="LPO15" s="54"/>
      <c r="LPP15" s="54"/>
      <c r="LPQ15" s="54"/>
      <c r="LPR15" s="54"/>
      <c r="LPS15" s="54"/>
      <c r="LPT15" s="54"/>
      <c r="LPU15" s="54"/>
      <c r="LPV15" s="54"/>
      <c r="LPW15" s="54"/>
      <c r="LPX15" s="54"/>
      <c r="LPY15" s="54"/>
      <c r="LPZ15" s="54"/>
      <c r="LQA15" s="54"/>
      <c r="LQB15" s="54"/>
      <c r="LQC15" s="54"/>
      <c r="LQD15" s="54"/>
      <c r="LQE15" s="54"/>
      <c r="LQF15" s="54"/>
      <c r="LQG15" s="54"/>
      <c r="LQH15" s="54"/>
      <c r="LQI15" s="54"/>
      <c r="LQJ15" s="54"/>
      <c r="LQK15" s="54"/>
      <c r="LQL15" s="54"/>
      <c r="LQM15" s="54"/>
      <c r="LQN15" s="54"/>
      <c r="LQO15" s="54"/>
      <c r="LQP15" s="54"/>
      <c r="LQQ15" s="54"/>
      <c r="LQR15" s="54"/>
      <c r="LQS15" s="54"/>
      <c r="LQT15" s="54"/>
      <c r="LQU15" s="54"/>
      <c r="LQV15" s="54"/>
      <c r="LQW15" s="54"/>
      <c r="LQX15" s="54"/>
      <c r="LQY15" s="54"/>
      <c r="LQZ15" s="54"/>
      <c r="LRA15" s="54"/>
      <c r="LRB15" s="54"/>
      <c r="LRC15" s="54"/>
      <c r="LRD15" s="54"/>
      <c r="LRE15" s="54"/>
      <c r="LRF15" s="54"/>
      <c r="LRG15" s="54"/>
      <c r="LRH15" s="54"/>
      <c r="LRI15" s="54"/>
      <c r="LRJ15" s="54"/>
      <c r="LRK15" s="54"/>
      <c r="LRL15" s="54"/>
      <c r="LRM15" s="54"/>
      <c r="LRN15" s="54"/>
      <c r="LRO15" s="54"/>
      <c r="LRP15" s="54"/>
      <c r="LRQ15" s="54"/>
      <c r="LRR15" s="54"/>
      <c r="LRS15" s="54"/>
      <c r="LRT15" s="54"/>
      <c r="LRU15" s="54"/>
      <c r="LRV15" s="54"/>
      <c r="LRW15" s="54"/>
      <c r="LRX15" s="54"/>
      <c r="LRY15" s="54"/>
      <c r="LRZ15" s="54"/>
      <c r="LSA15" s="54"/>
      <c r="LSB15" s="54"/>
      <c r="LSC15" s="54"/>
      <c r="LSD15" s="54"/>
      <c r="LSE15" s="54"/>
      <c r="LSF15" s="54"/>
      <c r="LSG15" s="54"/>
      <c r="LSH15" s="54"/>
      <c r="LSI15" s="54"/>
      <c r="LSJ15" s="54"/>
      <c r="LSK15" s="54"/>
      <c r="LSL15" s="54"/>
      <c r="LSM15" s="54"/>
      <c r="LSN15" s="54"/>
      <c r="LSO15" s="54"/>
      <c r="LSP15" s="54"/>
      <c r="LSQ15" s="54"/>
      <c r="LSR15" s="54"/>
      <c r="LSS15" s="54"/>
      <c r="LST15" s="54"/>
      <c r="LSU15" s="54"/>
      <c r="LSV15" s="54"/>
      <c r="LSW15" s="54"/>
      <c r="LSX15" s="54"/>
      <c r="LSY15" s="54"/>
      <c r="LSZ15" s="54"/>
      <c r="LTA15" s="54"/>
      <c r="LTB15" s="54"/>
      <c r="LTC15" s="54"/>
      <c r="LTD15" s="54"/>
      <c r="LTE15" s="54"/>
      <c r="LTF15" s="54"/>
      <c r="LTG15" s="54"/>
      <c r="LTH15" s="54"/>
      <c r="LTI15" s="54"/>
      <c r="LTJ15" s="54"/>
      <c r="LTK15" s="54"/>
      <c r="LTL15" s="54"/>
      <c r="LTM15" s="54"/>
      <c r="LTN15" s="54"/>
      <c r="LTO15" s="54"/>
      <c r="LTP15" s="54"/>
      <c r="LTQ15" s="54"/>
      <c r="LTR15" s="54"/>
      <c r="LTS15" s="54"/>
      <c r="LTT15" s="54"/>
      <c r="LTU15" s="54"/>
      <c r="LTV15" s="54"/>
      <c r="LTW15" s="54"/>
      <c r="LTX15" s="54"/>
      <c r="LTY15" s="54"/>
      <c r="LTZ15" s="54"/>
      <c r="LUA15" s="54"/>
      <c r="LUB15" s="54"/>
      <c r="LUC15" s="54"/>
      <c r="LUD15" s="54"/>
      <c r="LUE15" s="54"/>
      <c r="LUF15" s="54"/>
      <c r="LUG15" s="54"/>
      <c r="LUH15" s="54"/>
      <c r="LUI15" s="54"/>
      <c r="LUJ15" s="54"/>
      <c r="LUK15" s="54"/>
      <c r="LUL15" s="54"/>
      <c r="LUM15" s="54"/>
      <c r="LUN15" s="54"/>
      <c r="LUO15" s="54"/>
      <c r="LUP15" s="54"/>
      <c r="LUQ15" s="54"/>
      <c r="LUR15" s="54"/>
      <c r="LUS15" s="54"/>
      <c r="LUT15" s="54"/>
      <c r="LUU15" s="54"/>
      <c r="LUV15" s="54"/>
      <c r="LUW15" s="54"/>
      <c r="LUX15" s="54"/>
      <c r="LUY15" s="54"/>
      <c r="LUZ15" s="54"/>
      <c r="LVA15" s="54"/>
      <c r="LVB15" s="54"/>
      <c r="LVC15" s="54"/>
      <c r="LVD15" s="54"/>
      <c r="LVE15" s="54"/>
      <c r="LVF15" s="54"/>
      <c r="LVG15" s="54"/>
      <c r="LVH15" s="54"/>
      <c r="LVI15" s="54"/>
      <c r="LVJ15" s="54"/>
      <c r="LVK15" s="54"/>
      <c r="LVL15" s="54"/>
      <c r="LVM15" s="54"/>
      <c r="LVN15" s="54"/>
      <c r="LVO15" s="54"/>
      <c r="LVP15" s="54"/>
      <c r="LVQ15" s="54"/>
      <c r="LVR15" s="54"/>
      <c r="LVS15" s="54"/>
      <c r="LVT15" s="54"/>
      <c r="LVU15" s="54"/>
      <c r="LVV15" s="54"/>
      <c r="LVW15" s="54"/>
      <c r="LVX15" s="54"/>
      <c r="LVY15" s="54"/>
      <c r="LVZ15" s="54"/>
      <c r="LWA15" s="54"/>
      <c r="LWB15" s="54"/>
      <c r="LWC15" s="54"/>
      <c r="LWD15" s="54"/>
      <c r="LWE15" s="54"/>
      <c r="LWF15" s="54"/>
      <c r="LWG15" s="54"/>
      <c r="LWH15" s="54"/>
      <c r="LWI15" s="54"/>
      <c r="LWJ15" s="54"/>
      <c r="LWK15" s="54"/>
      <c r="LWL15" s="54"/>
      <c r="LWM15" s="54"/>
      <c r="LWN15" s="54"/>
      <c r="LWO15" s="54"/>
      <c r="LWP15" s="54"/>
      <c r="LWQ15" s="54"/>
      <c r="LWR15" s="54"/>
      <c r="LWS15" s="54"/>
      <c r="LWT15" s="54"/>
      <c r="LWU15" s="54"/>
      <c r="LWV15" s="54"/>
      <c r="LWW15" s="54"/>
      <c r="LWX15" s="54"/>
      <c r="LWY15" s="54"/>
      <c r="LWZ15" s="54"/>
      <c r="LXA15" s="54"/>
      <c r="LXB15" s="54"/>
      <c r="LXC15" s="54"/>
      <c r="LXD15" s="54"/>
      <c r="LXE15" s="54"/>
      <c r="LXF15" s="54"/>
      <c r="LXG15" s="54"/>
      <c r="LXH15" s="54"/>
      <c r="LXI15" s="54"/>
      <c r="LXJ15" s="54"/>
      <c r="LXK15" s="54"/>
      <c r="LXL15" s="54"/>
      <c r="LXM15" s="54"/>
      <c r="LXN15" s="54"/>
      <c r="LXO15" s="54"/>
      <c r="LXP15" s="54"/>
      <c r="LXQ15" s="54"/>
      <c r="LXR15" s="54"/>
      <c r="LXS15" s="54"/>
      <c r="LXT15" s="54"/>
      <c r="LXU15" s="54"/>
      <c r="LXV15" s="54"/>
      <c r="LXW15" s="54"/>
      <c r="LXX15" s="54"/>
      <c r="LXY15" s="54"/>
      <c r="LXZ15" s="54"/>
      <c r="LYA15" s="54"/>
      <c r="LYB15" s="54"/>
      <c r="LYC15" s="54"/>
      <c r="LYD15" s="54"/>
      <c r="LYE15" s="54"/>
      <c r="LYF15" s="54"/>
      <c r="LYG15" s="54"/>
      <c r="LYH15" s="54"/>
      <c r="LYI15" s="54"/>
      <c r="LYJ15" s="54"/>
      <c r="LYK15" s="54"/>
      <c r="LYL15" s="54"/>
      <c r="LYM15" s="54"/>
      <c r="LYN15" s="54"/>
      <c r="LYO15" s="54"/>
      <c r="LYP15" s="54"/>
      <c r="LYQ15" s="54"/>
      <c r="LYR15" s="54"/>
      <c r="LYS15" s="54"/>
      <c r="LYT15" s="54"/>
      <c r="LYU15" s="54"/>
      <c r="LYV15" s="54"/>
      <c r="LYW15" s="54"/>
      <c r="LYX15" s="54"/>
      <c r="LYY15" s="54"/>
      <c r="LYZ15" s="54"/>
      <c r="LZA15" s="54"/>
      <c r="LZB15" s="54"/>
      <c r="LZC15" s="54"/>
      <c r="LZD15" s="54"/>
      <c r="LZE15" s="54"/>
      <c r="LZF15" s="54"/>
      <c r="LZG15" s="54"/>
      <c r="LZH15" s="54"/>
      <c r="LZI15" s="54"/>
      <c r="LZJ15" s="54"/>
      <c r="LZK15" s="54"/>
      <c r="LZL15" s="54"/>
      <c r="LZM15" s="54"/>
      <c r="LZN15" s="54"/>
      <c r="LZO15" s="54"/>
      <c r="LZP15" s="54"/>
      <c r="LZQ15" s="54"/>
      <c r="LZR15" s="54"/>
      <c r="LZS15" s="54"/>
      <c r="LZT15" s="54"/>
      <c r="LZU15" s="54"/>
      <c r="LZV15" s="54"/>
      <c r="LZW15" s="54"/>
      <c r="LZX15" s="54"/>
      <c r="LZY15" s="54"/>
      <c r="LZZ15" s="54"/>
      <c r="MAA15" s="54"/>
      <c r="MAB15" s="54"/>
      <c r="MAC15" s="54"/>
      <c r="MAD15" s="54"/>
      <c r="MAE15" s="54"/>
      <c r="MAF15" s="54"/>
      <c r="MAG15" s="54"/>
      <c r="MAH15" s="54"/>
      <c r="MAI15" s="54"/>
      <c r="MAJ15" s="54"/>
      <c r="MAK15" s="54"/>
      <c r="MAL15" s="54"/>
      <c r="MAM15" s="54"/>
      <c r="MAN15" s="54"/>
      <c r="MAO15" s="54"/>
      <c r="MAP15" s="54"/>
      <c r="MAQ15" s="54"/>
      <c r="MAR15" s="54"/>
      <c r="MAS15" s="54"/>
      <c r="MAT15" s="54"/>
      <c r="MAU15" s="54"/>
      <c r="MAV15" s="54"/>
      <c r="MAW15" s="54"/>
      <c r="MAX15" s="54"/>
      <c r="MAY15" s="54"/>
      <c r="MAZ15" s="54"/>
      <c r="MBA15" s="54"/>
      <c r="MBB15" s="54"/>
      <c r="MBC15" s="54"/>
      <c r="MBD15" s="54"/>
      <c r="MBE15" s="54"/>
      <c r="MBF15" s="54"/>
      <c r="MBG15" s="54"/>
      <c r="MBH15" s="54"/>
      <c r="MBI15" s="54"/>
      <c r="MBJ15" s="54"/>
      <c r="MBK15" s="54"/>
      <c r="MBL15" s="54"/>
      <c r="MBM15" s="54"/>
      <c r="MBN15" s="54"/>
      <c r="MBO15" s="54"/>
      <c r="MBP15" s="54"/>
      <c r="MBQ15" s="54"/>
      <c r="MBR15" s="54"/>
      <c r="MBS15" s="54"/>
      <c r="MBT15" s="54"/>
      <c r="MBU15" s="54"/>
      <c r="MBV15" s="54"/>
      <c r="MBW15" s="54"/>
      <c r="MBX15" s="54"/>
      <c r="MBY15" s="54"/>
      <c r="MBZ15" s="54"/>
      <c r="MCA15" s="54"/>
      <c r="MCB15" s="54"/>
      <c r="MCC15" s="54"/>
      <c r="MCD15" s="54"/>
      <c r="MCE15" s="54"/>
      <c r="MCF15" s="54"/>
      <c r="MCG15" s="54"/>
      <c r="MCH15" s="54"/>
      <c r="MCI15" s="54"/>
      <c r="MCJ15" s="54"/>
      <c r="MCK15" s="54"/>
      <c r="MCL15" s="54"/>
      <c r="MCM15" s="54"/>
      <c r="MCN15" s="54"/>
      <c r="MCO15" s="54"/>
      <c r="MCP15" s="54"/>
      <c r="MCQ15" s="54"/>
      <c r="MCR15" s="54"/>
      <c r="MCS15" s="54"/>
      <c r="MCT15" s="54"/>
      <c r="MCU15" s="54"/>
      <c r="MCV15" s="54"/>
      <c r="MCW15" s="54"/>
      <c r="MCX15" s="54"/>
      <c r="MCY15" s="54"/>
      <c r="MCZ15" s="54"/>
      <c r="MDA15" s="54"/>
      <c r="MDB15" s="54"/>
      <c r="MDC15" s="54"/>
      <c r="MDD15" s="54"/>
      <c r="MDE15" s="54"/>
      <c r="MDF15" s="54"/>
      <c r="MDG15" s="54"/>
      <c r="MDH15" s="54"/>
      <c r="MDI15" s="54"/>
      <c r="MDJ15" s="54"/>
      <c r="MDK15" s="54"/>
      <c r="MDL15" s="54"/>
      <c r="MDM15" s="54"/>
      <c r="MDN15" s="54"/>
      <c r="MDO15" s="54"/>
      <c r="MDP15" s="54"/>
      <c r="MDQ15" s="54"/>
      <c r="MDR15" s="54"/>
      <c r="MDS15" s="54"/>
      <c r="MDT15" s="54"/>
      <c r="MDU15" s="54"/>
      <c r="MDV15" s="54"/>
      <c r="MDW15" s="54"/>
      <c r="MDX15" s="54"/>
      <c r="MDY15" s="54"/>
      <c r="MDZ15" s="54"/>
      <c r="MEA15" s="54"/>
      <c r="MEB15" s="54"/>
      <c r="MEC15" s="54"/>
      <c r="MED15" s="54"/>
      <c r="MEE15" s="54"/>
      <c r="MEF15" s="54"/>
      <c r="MEG15" s="54"/>
      <c r="MEH15" s="54"/>
      <c r="MEI15" s="54"/>
      <c r="MEJ15" s="54"/>
      <c r="MEK15" s="54"/>
      <c r="MEL15" s="54"/>
      <c r="MEM15" s="54"/>
      <c r="MEN15" s="54"/>
      <c r="MEO15" s="54"/>
      <c r="MEP15" s="54"/>
      <c r="MEQ15" s="54"/>
      <c r="MER15" s="54"/>
      <c r="MES15" s="54"/>
      <c r="MET15" s="54"/>
      <c r="MEU15" s="54"/>
      <c r="MEV15" s="54"/>
      <c r="MEW15" s="54"/>
      <c r="MEX15" s="54"/>
      <c r="MEY15" s="54"/>
      <c r="MEZ15" s="54"/>
      <c r="MFA15" s="54"/>
      <c r="MFB15" s="54"/>
      <c r="MFC15" s="54"/>
      <c r="MFD15" s="54"/>
      <c r="MFE15" s="54"/>
      <c r="MFF15" s="54"/>
      <c r="MFG15" s="54"/>
      <c r="MFH15" s="54"/>
      <c r="MFI15" s="54"/>
      <c r="MFJ15" s="54"/>
      <c r="MFK15" s="54"/>
      <c r="MFL15" s="54"/>
      <c r="MFM15" s="54"/>
      <c r="MFN15" s="54"/>
      <c r="MFO15" s="54"/>
      <c r="MFP15" s="54"/>
      <c r="MFQ15" s="54"/>
      <c r="MFR15" s="54"/>
      <c r="MFS15" s="54"/>
      <c r="MFT15" s="54"/>
      <c r="MFU15" s="54"/>
      <c r="MFV15" s="54"/>
      <c r="MFW15" s="54"/>
      <c r="MFX15" s="54"/>
      <c r="MFY15" s="54"/>
      <c r="MFZ15" s="54"/>
      <c r="MGA15" s="54"/>
      <c r="MGB15" s="54"/>
      <c r="MGC15" s="54"/>
      <c r="MGD15" s="54"/>
      <c r="MGE15" s="54"/>
      <c r="MGF15" s="54"/>
      <c r="MGG15" s="54"/>
      <c r="MGH15" s="54"/>
      <c r="MGI15" s="54"/>
      <c r="MGJ15" s="54"/>
      <c r="MGK15" s="54"/>
      <c r="MGL15" s="54"/>
      <c r="MGM15" s="54"/>
      <c r="MGN15" s="54"/>
      <c r="MGO15" s="54"/>
      <c r="MGP15" s="54"/>
      <c r="MGQ15" s="54"/>
      <c r="MGR15" s="54"/>
      <c r="MGS15" s="54"/>
      <c r="MGT15" s="54"/>
      <c r="MGU15" s="54"/>
      <c r="MGV15" s="54"/>
      <c r="MGW15" s="54"/>
      <c r="MGX15" s="54"/>
      <c r="MGY15" s="54"/>
      <c r="MGZ15" s="54"/>
      <c r="MHA15" s="54"/>
      <c r="MHB15" s="54"/>
      <c r="MHC15" s="54"/>
      <c r="MHD15" s="54"/>
      <c r="MHE15" s="54"/>
      <c r="MHF15" s="54"/>
      <c r="MHG15" s="54"/>
      <c r="MHH15" s="54"/>
      <c r="MHI15" s="54"/>
      <c r="MHJ15" s="54"/>
      <c r="MHK15" s="54"/>
      <c r="MHL15" s="54"/>
      <c r="MHM15" s="54"/>
      <c r="MHN15" s="54"/>
      <c r="MHO15" s="54"/>
      <c r="MHP15" s="54"/>
      <c r="MHQ15" s="54"/>
      <c r="MHR15" s="54"/>
      <c r="MHS15" s="54"/>
      <c r="MHT15" s="54"/>
      <c r="MHU15" s="54"/>
      <c r="MHV15" s="54"/>
      <c r="MHW15" s="54"/>
      <c r="MHX15" s="54"/>
      <c r="MHY15" s="54"/>
      <c r="MHZ15" s="54"/>
      <c r="MIA15" s="54"/>
      <c r="MIB15" s="54"/>
      <c r="MIC15" s="54"/>
      <c r="MID15" s="54"/>
      <c r="MIE15" s="54"/>
      <c r="MIF15" s="54"/>
      <c r="MIG15" s="54"/>
      <c r="MIH15" s="54"/>
      <c r="MII15" s="54"/>
      <c r="MIJ15" s="54"/>
      <c r="MIK15" s="54"/>
      <c r="MIL15" s="54"/>
      <c r="MIM15" s="54"/>
      <c r="MIN15" s="54"/>
      <c r="MIO15" s="54"/>
      <c r="MIP15" s="54"/>
      <c r="MIQ15" s="54"/>
      <c r="MIR15" s="54"/>
      <c r="MIS15" s="54"/>
      <c r="MIT15" s="54"/>
      <c r="MIU15" s="54"/>
      <c r="MIV15" s="54"/>
      <c r="MIW15" s="54"/>
      <c r="MIX15" s="54"/>
      <c r="MIY15" s="54"/>
      <c r="MIZ15" s="54"/>
      <c r="MJA15" s="54"/>
      <c r="MJB15" s="54"/>
      <c r="MJC15" s="54"/>
      <c r="MJD15" s="54"/>
      <c r="MJE15" s="54"/>
      <c r="MJF15" s="54"/>
      <c r="MJG15" s="54"/>
      <c r="MJH15" s="54"/>
      <c r="MJI15" s="54"/>
      <c r="MJJ15" s="54"/>
      <c r="MJK15" s="54"/>
      <c r="MJL15" s="54"/>
      <c r="MJM15" s="54"/>
      <c r="MJN15" s="54"/>
      <c r="MJO15" s="54"/>
      <c r="MJP15" s="54"/>
      <c r="MJQ15" s="54"/>
      <c r="MJR15" s="54"/>
      <c r="MJS15" s="54"/>
      <c r="MJT15" s="54"/>
      <c r="MJU15" s="54"/>
      <c r="MJV15" s="54"/>
      <c r="MJW15" s="54"/>
      <c r="MJX15" s="54"/>
      <c r="MJY15" s="54"/>
      <c r="MJZ15" s="54"/>
      <c r="MKA15" s="54"/>
      <c r="MKB15" s="54"/>
      <c r="MKC15" s="54"/>
      <c r="MKD15" s="54"/>
      <c r="MKE15" s="54"/>
      <c r="MKF15" s="54"/>
      <c r="MKG15" s="54"/>
      <c r="MKH15" s="54"/>
      <c r="MKI15" s="54"/>
      <c r="MKJ15" s="54"/>
      <c r="MKK15" s="54"/>
      <c r="MKL15" s="54"/>
      <c r="MKM15" s="54"/>
      <c r="MKN15" s="54"/>
      <c r="MKO15" s="54"/>
      <c r="MKP15" s="54"/>
      <c r="MKQ15" s="54"/>
      <c r="MKR15" s="54"/>
      <c r="MKS15" s="54"/>
      <c r="MKT15" s="54"/>
      <c r="MKU15" s="54"/>
      <c r="MKV15" s="54"/>
      <c r="MKW15" s="54"/>
      <c r="MKX15" s="54"/>
      <c r="MKY15" s="54"/>
      <c r="MKZ15" s="54"/>
      <c r="MLA15" s="54"/>
      <c r="MLB15" s="54"/>
      <c r="MLC15" s="54"/>
      <c r="MLD15" s="54"/>
      <c r="MLE15" s="54"/>
      <c r="MLF15" s="54"/>
      <c r="MLG15" s="54"/>
      <c r="MLH15" s="54"/>
      <c r="MLI15" s="54"/>
      <c r="MLJ15" s="54"/>
      <c r="MLK15" s="54"/>
      <c r="MLL15" s="54"/>
      <c r="MLM15" s="54"/>
      <c r="MLN15" s="54"/>
      <c r="MLO15" s="54"/>
      <c r="MLP15" s="54"/>
      <c r="MLQ15" s="54"/>
      <c r="MLR15" s="54"/>
      <c r="MLS15" s="54"/>
      <c r="MLT15" s="54"/>
      <c r="MLU15" s="54"/>
      <c r="MLV15" s="54"/>
      <c r="MLW15" s="54"/>
      <c r="MLX15" s="54"/>
      <c r="MLY15" s="54"/>
      <c r="MLZ15" s="54"/>
      <c r="MMA15" s="54"/>
      <c r="MMB15" s="54"/>
      <c r="MMC15" s="54"/>
      <c r="MMD15" s="54"/>
      <c r="MME15" s="54"/>
      <c r="MMF15" s="54"/>
      <c r="MMG15" s="54"/>
      <c r="MMH15" s="54"/>
      <c r="MMI15" s="54"/>
      <c r="MMJ15" s="54"/>
      <c r="MMK15" s="54"/>
      <c r="MML15" s="54"/>
      <c r="MMM15" s="54"/>
      <c r="MMN15" s="54"/>
      <c r="MMO15" s="54"/>
      <c r="MMP15" s="54"/>
      <c r="MMQ15" s="54"/>
      <c r="MMR15" s="54"/>
      <c r="MMS15" s="54"/>
      <c r="MMT15" s="54"/>
      <c r="MMU15" s="54"/>
      <c r="MMV15" s="54"/>
      <c r="MMW15" s="54"/>
      <c r="MMX15" s="54"/>
      <c r="MMY15" s="54"/>
      <c r="MMZ15" s="54"/>
      <c r="MNA15" s="54"/>
      <c r="MNB15" s="54"/>
      <c r="MNC15" s="54"/>
      <c r="MND15" s="54"/>
      <c r="MNE15" s="54"/>
      <c r="MNF15" s="54"/>
      <c r="MNG15" s="54"/>
      <c r="MNH15" s="54"/>
      <c r="MNI15" s="54"/>
      <c r="MNJ15" s="54"/>
      <c r="MNK15" s="54"/>
      <c r="MNL15" s="54"/>
      <c r="MNM15" s="54"/>
      <c r="MNN15" s="54"/>
      <c r="MNO15" s="54"/>
      <c r="MNP15" s="54"/>
      <c r="MNQ15" s="54"/>
      <c r="MNR15" s="54"/>
      <c r="MNS15" s="54"/>
      <c r="MNT15" s="54"/>
      <c r="MNU15" s="54"/>
      <c r="MNV15" s="54"/>
      <c r="MNW15" s="54"/>
      <c r="MNX15" s="54"/>
      <c r="MNY15" s="54"/>
      <c r="MNZ15" s="54"/>
      <c r="MOA15" s="54"/>
      <c r="MOB15" s="54"/>
      <c r="MOC15" s="54"/>
      <c r="MOD15" s="54"/>
      <c r="MOE15" s="54"/>
      <c r="MOF15" s="54"/>
      <c r="MOG15" s="54"/>
      <c r="MOH15" s="54"/>
      <c r="MOI15" s="54"/>
      <c r="MOJ15" s="54"/>
      <c r="MOK15" s="54"/>
      <c r="MOL15" s="54"/>
      <c r="MOM15" s="54"/>
      <c r="MON15" s="54"/>
      <c r="MOO15" s="54"/>
      <c r="MOP15" s="54"/>
      <c r="MOQ15" s="54"/>
      <c r="MOR15" s="54"/>
      <c r="MOS15" s="54"/>
      <c r="MOT15" s="54"/>
      <c r="MOU15" s="54"/>
      <c r="MOV15" s="54"/>
      <c r="MOW15" s="54"/>
      <c r="MOX15" s="54"/>
      <c r="MOY15" s="54"/>
      <c r="MOZ15" s="54"/>
      <c r="MPA15" s="54"/>
      <c r="MPB15" s="54"/>
      <c r="MPC15" s="54"/>
      <c r="MPD15" s="54"/>
      <c r="MPE15" s="54"/>
      <c r="MPF15" s="54"/>
      <c r="MPG15" s="54"/>
      <c r="MPH15" s="54"/>
      <c r="MPI15" s="54"/>
      <c r="MPJ15" s="54"/>
      <c r="MPK15" s="54"/>
      <c r="MPL15" s="54"/>
      <c r="MPM15" s="54"/>
      <c r="MPN15" s="54"/>
      <c r="MPO15" s="54"/>
      <c r="MPP15" s="54"/>
      <c r="MPQ15" s="54"/>
      <c r="MPR15" s="54"/>
      <c r="MPS15" s="54"/>
      <c r="MPT15" s="54"/>
      <c r="MPU15" s="54"/>
      <c r="MPV15" s="54"/>
      <c r="MPW15" s="54"/>
      <c r="MPX15" s="54"/>
      <c r="MPY15" s="54"/>
      <c r="MPZ15" s="54"/>
      <c r="MQA15" s="54"/>
      <c r="MQB15" s="54"/>
      <c r="MQC15" s="54"/>
      <c r="MQD15" s="54"/>
      <c r="MQE15" s="54"/>
      <c r="MQF15" s="54"/>
      <c r="MQG15" s="54"/>
      <c r="MQH15" s="54"/>
      <c r="MQI15" s="54"/>
      <c r="MQJ15" s="54"/>
      <c r="MQK15" s="54"/>
      <c r="MQL15" s="54"/>
      <c r="MQM15" s="54"/>
      <c r="MQN15" s="54"/>
      <c r="MQO15" s="54"/>
      <c r="MQP15" s="54"/>
      <c r="MQQ15" s="54"/>
      <c r="MQR15" s="54"/>
      <c r="MQS15" s="54"/>
      <c r="MQT15" s="54"/>
      <c r="MQU15" s="54"/>
      <c r="MQV15" s="54"/>
      <c r="MQW15" s="54"/>
      <c r="MQX15" s="54"/>
      <c r="MQY15" s="54"/>
      <c r="MQZ15" s="54"/>
      <c r="MRA15" s="54"/>
      <c r="MRB15" s="54"/>
      <c r="MRC15" s="54"/>
      <c r="MRD15" s="54"/>
      <c r="MRE15" s="54"/>
      <c r="MRF15" s="54"/>
      <c r="MRG15" s="54"/>
      <c r="MRH15" s="54"/>
      <c r="MRI15" s="54"/>
      <c r="MRJ15" s="54"/>
      <c r="MRK15" s="54"/>
      <c r="MRL15" s="54"/>
      <c r="MRM15" s="54"/>
      <c r="MRN15" s="54"/>
      <c r="MRO15" s="54"/>
      <c r="MRP15" s="54"/>
      <c r="MRQ15" s="54"/>
      <c r="MRR15" s="54"/>
      <c r="MRS15" s="54"/>
      <c r="MRT15" s="54"/>
      <c r="MRU15" s="54"/>
      <c r="MRV15" s="54"/>
      <c r="MRW15" s="54"/>
      <c r="MRX15" s="54"/>
      <c r="MRY15" s="54"/>
      <c r="MRZ15" s="54"/>
      <c r="MSA15" s="54"/>
      <c r="MSB15" s="54"/>
      <c r="MSC15" s="54"/>
      <c r="MSD15" s="54"/>
      <c r="MSE15" s="54"/>
      <c r="MSF15" s="54"/>
      <c r="MSG15" s="54"/>
      <c r="MSH15" s="54"/>
      <c r="MSI15" s="54"/>
      <c r="MSJ15" s="54"/>
      <c r="MSK15" s="54"/>
      <c r="MSL15" s="54"/>
      <c r="MSM15" s="54"/>
      <c r="MSN15" s="54"/>
      <c r="MSO15" s="54"/>
      <c r="MSP15" s="54"/>
      <c r="MSQ15" s="54"/>
      <c r="MSR15" s="54"/>
      <c r="MSS15" s="54"/>
      <c r="MST15" s="54"/>
      <c r="MSU15" s="54"/>
      <c r="MSV15" s="54"/>
      <c r="MSW15" s="54"/>
      <c r="MSX15" s="54"/>
      <c r="MSY15" s="54"/>
      <c r="MSZ15" s="54"/>
      <c r="MTA15" s="54"/>
      <c r="MTB15" s="54"/>
      <c r="MTC15" s="54"/>
      <c r="MTD15" s="54"/>
      <c r="MTE15" s="54"/>
      <c r="MTF15" s="54"/>
      <c r="MTG15" s="54"/>
      <c r="MTH15" s="54"/>
      <c r="MTI15" s="54"/>
      <c r="MTJ15" s="54"/>
      <c r="MTK15" s="54"/>
      <c r="MTL15" s="54"/>
      <c r="MTM15" s="54"/>
      <c r="MTN15" s="54"/>
      <c r="MTO15" s="54"/>
      <c r="MTP15" s="54"/>
      <c r="MTQ15" s="54"/>
      <c r="MTR15" s="54"/>
      <c r="MTS15" s="54"/>
      <c r="MTT15" s="54"/>
      <c r="MTU15" s="54"/>
      <c r="MTV15" s="54"/>
      <c r="MTW15" s="54"/>
      <c r="MTX15" s="54"/>
      <c r="MTY15" s="54"/>
      <c r="MTZ15" s="54"/>
      <c r="MUA15" s="54"/>
      <c r="MUB15" s="54"/>
      <c r="MUC15" s="54"/>
      <c r="MUD15" s="54"/>
      <c r="MUE15" s="54"/>
      <c r="MUF15" s="54"/>
      <c r="MUG15" s="54"/>
      <c r="MUH15" s="54"/>
      <c r="MUI15" s="54"/>
      <c r="MUJ15" s="54"/>
      <c r="MUK15" s="54"/>
      <c r="MUL15" s="54"/>
      <c r="MUM15" s="54"/>
      <c r="MUN15" s="54"/>
      <c r="MUO15" s="54"/>
      <c r="MUP15" s="54"/>
      <c r="MUQ15" s="54"/>
      <c r="MUR15" s="54"/>
      <c r="MUS15" s="54"/>
      <c r="MUT15" s="54"/>
      <c r="MUU15" s="54"/>
      <c r="MUV15" s="54"/>
      <c r="MUW15" s="54"/>
      <c r="MUX15" s="54"/>
      <c r="MUY15" s="54"/>
      <c r="MUZ15" s="54"/>
      <c r="MVA15" s="54"/>
      <c r="MVB15" s="54"/>
      <c r="MVC15" s="54"/>
      <c r="MVD15" s="54"/>
      <c r="MVE15" s="54"/>
      <c r="MVF15" s="54"/>
      <c r="MVG15" s="54"/>
      <c r="MVH15" s="54"/>
      <c r="MVI15" s="54"/>
      <c r="MVJ15" s="54"/>
      <c r="MVK15" s="54"/>
      <c r="MVL15" s="54"/>
      <c r="MVM15" s="54"/>
      <c r="MVN15" s="54"/>
      <c r="MVO15" s="54"/>
      <c r="MVP15" s="54"/>
      <c r="MVQ15" s="54"/>
      <c r="MVR15" s="54"/>
      <c r="MVS15" s="54"/>
      <c r="MVT15" s="54"/>
      <c r="MVU15" s="54"/>
      <c r="MVV15" s="54"/>
      <c r="MVW15" s="54"/>
      <c r="MVX15" s="54"/>
      <c r="MVY15" s="54"/>
      <c r="MVZ15" s="54"/>
      <c r="MWA15" s="54"/>
      <c r="MWB15" s="54"/>
      <c r="MWC15" s="54"/>
      <c r="MWD15" s="54"/>
      <c r="MWE15" s="54"/>
      <c r="MWF15" s="54"/>
      <c r="MWG15" s="54"/>
      <c r="MWH15" s="54"/>
      <c r="MWI15" s="54"/>
      <c r="MWJ15" s="54"/>
      <c r="MWK15" s="54"/>
      <c r="MWL15" s="54"/>
      <c r="MWM15" s="54"/>
      <c r="MWN15" s="54"/>
      <c r="MWO15" s="54"/>
      <c r="MWP15" s="54"/>
      <c r="MWQ15" s="54"/>
      <c r="MWR15" s="54"/>
      <c r="MWS15" s="54"/>
      <c r="MWT15" s="54"/>
      <c r="MWU15" s="54"/>
      <c r="MWV15" s="54"/>
      <c r="MWW15" s="54"/>
      <c r="MWX15" s="54"/>
      <c r="MWY15" s="54"/>
      <c r="MWZ15" s="54"/>
      <c r="MXA15" s="54"/>
      <c r="MXB15" s="54"/>
      <c r="MXC15" s="54"/>
      <c r="MXD15" s="54"/>
      <c r="MXE15" s="54"/>
      <c r="MXF15" s="54"/>
      <c r="MXG15" s="54"/>
      <c r="MXH15" s="54"/>
      <c r="MXI15" s="54"/>
      <c r="MXJ15" s="54"/>
      <c r="MXK15" s="54"/>
      <c r="MXL15" s="54"/>
      <c r="MXM15" s="54"/>
      <c r="MXN15" s="54"/>
      <c r="MXO15" s="54"/>
      <c r="MXP15" s="54"/>
      <c r="MXQ15" s="54"/>
      <c r="MXR15" s="54"/>
      <c r="MXS15" s="54"/>
      <c r="MXT15" s="54"/>
      <c r="MXU15" s="54"/>
      <c r="MXV15" s="54"/>
      <c r="MXW15" s="54"/>
      <c r="MXX15" s="54"/>
      <c r="MXY15" s="54"/>
      <c r="MXZ15" s="54"/>
      <c r="MYA15" s="54"/>
      <c r="MYB15" s="54"/>
      <c r="MYC15" s="54"/>
      <c r="MYD15" s="54"/>
      <c r="MYE15" s="54"/>
      <c r="MYF15" s="54"/>
      <c r="MYG15" s="54"/>
      <c r="MYH15" s="54"/>
      <c r="MYI15" s="54"/>
      <c r="MYJ15" s="54"/>
      <c r="MYK15" s="54"/>
      <c r="MYL15" s="54"/>
      <c r="MYM15" s="54"/>
      <c r="MYN15" s="54"/>
      <c r="MYO15" s="54"/>
      <c r="MYP15" s="54"/>
      <c r="MYQ15" s="54"/>
      <c r="MYR15" s="54"/>
      <c r="MYS15" s="54"/>
      <c r="MYT15" s="54"/>
      <c r="MYU15" s="54"/>
      <c r="MYV15" s="54"/>
      <c r="MYW15" s="54"/>
      <c r="MYX15" s="54"/>
      <c r="MYY15" s="54"/>
      <c r="MYZ15" s="54"/>
      <c r="MZA15" s="54"/>
      <c r="MZB15" s="54"/>
      <c r="MZC15" s="54"/>
      <c r="MZD15" s="54"/>
      <c r="MZE15" s="54"/>
      <c r="MZF15" s="54"/>
      <c r="MZG15" s="54"/>
      <c r="MZH15" s="54"/>
      <c r="MZI15" s="54"/>
      <c r="MZJ15" s="54"/>
      <c r="MZK15" s="54"/>
      <c r="MZL15" s="54"/>
      <c r="MZM15" s="54"/>
      <c r="MZN15" s="54"/>
      <c r="MZO15" s="54"/>
      <c r="MZP15" s="54"/>
      <c r="MZQ15" s="54"/>
      <c r="MZR15" s="54"/>
      <c r="MZS15" s="54"/>
      <c r="MZT15" s="54"/>
      <c r="MZU15" s="54"/>
      <c r="MZV15" s="54"/>
      <c r="MZW15" s="54"/>
      <c r="MZX15" s="54"/>
      <c r="MZY15" s="54"/>
      <c r="MZZ15" s="54"/>
      <c r="NAA15" s="54"/>
      <c r="NAB15" s="54"/>
      <c r="NAC15" s="54"/>
      <c r="NAD15" s="54"/>
      <c r="NAE15" s="54"/>
      <c r="NAF15" s="54"/>
      <c r="NAG15" s="54"/>
      <c r="NAH15" s="54"/>
      <c r="NAI15" s="54"/>
      <c r="NAJ15" s="54"/>
      <c r="NAK15" s="54"/>
      <c r="NAL15" s="54"/>
      <c r="NAM15" s="54"/>
      <c r="NAN15" s="54"/>
      <c r="NAO15" s="54"/>
      <c r="NAP15" s="54"/>
      <c r="NAQ15" s="54"/>
      <c r="NAR15" s="54"/>
      <c r="NAS15" s="54"/>
      <c r="NAT15" s="54"/>
      <c r="NAU15" s="54"/>
      <c r="NAV15" s="54"/>
      <c r="NAW15" s="54"/>
      <c r="NAX15" s="54"/>
      <c r="NAY15" s="54"/>
      <c r="NAZ15" s="54"/>
      <c r="NBA15" s="54"/>
      <c r="NBB15" s="54"/>
      <c r="NBC15" s="54"/>
      <c r="NBD15" s="54"/>
      <c r="NBE15" s="54"/>
      <c r="NBF15" s="54"/>
      <c r="NBG15" s="54"/>
      <c r="NBH15" s="54"/>
      <c r="NBI15" s="54"/>
      <c r="NBJ15" s="54"/>
      <c r="NBK15" s="54"/>
      <c r="NBL15" s="54"/>
      <c r="NBM15" s="54"/>
      <c r="NBN15" s="54"/>
      <c r="NBO15" s="54"/>
      <c r="NBP15" s="54"/>
      <c r="NBQ15" s="54"/>
      <c r="NBR15" s="54"/>
      <c r="NBS15" s="54"/>
      <c r="NBT15" s="54"/>
      <c r="NBU15" s="54"/>
      <c r="NBV15" s="54"/>
      <c r="NBW15" s="54"/>
      <c r="NBX15" s="54"/>
      <c r="NBY15" s="54"/>
      <c r="NBZ15" s="54"/>
      <c r="NCA15" s="54"/>
      <c r="NCB15" s="54"/>
      <c r="NCC15" s="54"/>
      <c r="NCD15" s="54"/>
      <c r="NCE15" s="54"/>
      <c r="NCF15" s="54"/>
      <c r="NCG15" s="54"/>
      <c r="NCH15" s="54"/>
      <c r="NCI15" s="54"/>
      <c r="NCJ15" s="54"/>
      <c r="NCK15" s="54"/>
      <c r="NCL15" s="54"/>
      <c r="NCM15" s="54"/>
      <c r="NCN15" s="54"/>
      <c r="NCO15" s="54"/>
      <c r="NCP15" s="54"/>
      <c r="NCQ15" s="54"/>
      <c r="NCR15" s="54"/>
      <c r="NCS15" s="54"/>
      <c r="NCT15" s="54"/>
      <c r="NCU15" s="54"/>
      <c r="NCV15" s="54"/>
      <c r="NCW15" s="54"/>
      <c r="NCX15" s="54"/>
      <c r="NCY15" s="54"/>
      <c r="NCZ15" s="54"/>
      <c r="NDA15" s="54"/>
      <c r="NDB15" s="54"/>
      <c r="NDC15" s="54"/>
      <c r="NDD15" s="54"/>
      <c r="NDE15" s="54"/>
      <c r="NDF15" s="54"/>
      <c r="NDG15" s="54"/>
      <c r="NDH15" s="54"/>
      <c r="NDI15" s="54"/>
      <c r="NDJ15" s="54"/>
      <c r="NDK15" s="54"/>
      <c r="NDL15" s="54"/>
      <c r="NDM15" s="54"/>
      <c r="NDN15" s="54"/>
      <c r="NDO15" s="54"/>
      <c r="NDP15" s="54"/>
      <c r="NDQ15" s="54"/>
      <c r="NDR15" s="54"/>
      <c r="NDS15" s="54"/>
      <c r="NDT15" s="54"/>
      <c r="NDU15" s="54"/>
      <c r="NDV15" s="54"/>
      <c r="NDW15" s="54"/>
      <c r="NDX15" s="54"/>
      <c r="NDY15" s="54"/>
      <c r="NDZ15" s="54"/>
      <c r="NEA15" s="54"/>
      <c r="NEB15" s="54"/>
      <c r="NEC15" s="54"/>
      <c r="NED15" s="54"/>
      <c r="NEE15" s="54"/>
      <c r="NEF15" s="54"/>
      <c r="NEG15" s="54"/>
      <c r="NEH15" s="54"/>
      <c r="NEI15" s="54"/>
      <c r="NEJ15" s="54"/>
      <c r="NEK15" s="54"/>
      <c r="NEL15" s="54"/>
      <c r="NEM15" s="54"/>
      <c r="NEN15" s="54"/>
      <c r="NEO15" s="54"/>
      <c r="NEP15" s="54"/>
      <c r="NEQ15" s="54"/>
      <c r="NER15" s="54"/>
      <c r="NES15" s="54"/>
      <c r="NET15" s="54"/>
      <c r="NEU15" s="54"/>
      <c r="NEV15" s="54"/>
      <c r="NEW15" s="54"/>
      <c r="NEX15" s="54"/>
      <c r="NEY15" s="54"/>
      <c r="NEZ15" s="54"/>
      <c r="NFA15" s="54"/>
      <c r="NFB15" s="54"/>
      <c r="NFC15" s="54"/>
      <c r="NFD15" s="54"/>
      <c r="NFE15" s="54"/>
      <c r="NFF15" s="54"/>
      <c r="NFG15" s="54"/>
      <c r="NFH15" s="54"/>
      <c r="NFI15" s="54"/>
      <c r="NFJ15" s="54"/>
      <c r="NFK15" s="54"/>
      <c r="NFL15" s="54"/>
      <c r="NFM15" s="54"/>
      <c r="NFN15" s="54"/>
      <c r="NFO15" s="54"/>
      <c r="NFP15" s="54"/>
      <c r="NFQ15" s="54"/>
      <c r="NFR15" s="54"/>
      <c r="NFS15" s="54"/>
      <c r="NFT15" s="54"/>
      <c r="NFU15" s="54"/>
      <c r="NFV15" s="54"/>
      <c r="NFW15" s="54"/>
      <c r="NFX15" s="54"/>
      <c r="NFY15" s="54"/>
      <c r="NFZ15" s="54"/>
      <c r="NGA15" s="54"/>
      <c r="NGB15" s="54"/>
      <c r="NGC15" s="54"/>
      <c r="NGD15" s="54"/>
      <c r="NGE15" s="54"/>
      <c r="NGF15" s="54"/>
      <c r="NGG15" s="54"/>
      <c r="NGH15" s="54"/>
      <c r="NGI15" s="54"/>
      <c r="NGJ15" s="54"/>
      <c r="NGK15" s="54"/>
      <c r="NGL15" s="54"/>
      <c r="NGM15" s="54"/>
      <c r="NGN15" s="54"/>
      <c r="NGO15" s="54"/>
      <c r="NGP15" s="54"/>
      <c r="NGQ15" s="54"/>
      <c r="NGR15" s="54"/>
      <c r="NGS15" s="54"/>
      <c r="NGT15" s="54"/>
      <c r="NGU15" s="54"/>
      <c r="NGV15" s="54"/>
      <c r="NGW15" s="54"/>
      <c r="NGX15" s="54"/>
      <c r="NGY15" s="54"/>
      <c r="NGZ15" s="54"/>
      <c r="NHA15" s="54"/>
      <c r="NHB15" s="54"/>
      <c r="NHC15" s="54"/>
      <c r="NHD15" s="54"/>
      <c r="NHE15" s="54"/>
      <c r="NHF15" s="54"/>
      <c r="NHG15" s="54"/>
      <c r="NHH15" s="54"/>
      <c r="NHI15" s="54"/>
      <c r="NHJ15" s="54"/>
      <c r="NHK15" s="54"/>
      <c r="NHL15" s="54"/>
      <c r="NHM15" s="54"/>
      <c r="NHN15" s="54"/>
      <c r="NHO15" s="54"/>
      <c r="NHP15" s="54"/>
      <c r="NHQ15" s="54"/>
      <c r="NHR15" s="54"/>
      <c r="NHS15" s="54"/>
      <c r="NHT15" s="54"/>
      <c r="NHU15" s="54"/>
      <c r="NHV15" s="54"/>
      <c r="NHW15" s="54"/>
      <c r="NHX15" s="54"/>
      <c r="NHY15" s="54"/>
      <c r="NHZ15" s="54"/>
      <c r="NIA15" s="54"/>
      <c r="NIB15" s="54"/>
      <c r="NIC15" s="54"/>
      <c r="NID15" s="54"/>
      <c r="NIE15" s="54"/>
      <c r="NIF15" s="54"/>
      <c r="NIG15" s="54"/>
      <c r="NIH15" s="54"/>
      <c r="NII15" s="54"/>
      <c r="NIJ15" s="54"/>
      <c r="NIK15" s="54"/>
      <c r="NIL15" s="54"/>
      <c r="NIM15" s="54"/>
      <c r="NIN15" s="54"/>
      <c r="NIO15" s="54"/>
      <c r="NIP15" s="54"/>
      <c r="NIQ15" s="54"/>
      <c r="NIR15" s="54"/>
      <c r="NIS15" s="54"/>
      <c r="NIT15" s="54"/>
      <c r="NIU15" s="54"/>
      <c r="NIV15" s="54"/>
      <c r="NIW15" s="54"/>
      <c r="NIX15" s="54"/>
      <c r="NIY15" s="54"/>
      <c r="NIZ15" s="54"/>
      <c r="NJA15" s="54"/>
      <c r="NJB15" s="54"/>
      <c r="NJC15" s="54"/>
      <c r="NJD15" s="54"/>
      <c r="NJE15" s="54"/>
      <c r="NJF15" s="54"/>
      <c r="NJG15" s="54"/>
      <c r="NJH15" s="54"/>
      <c r="NJI15" s="54"/>
      <c r="NJJ15" s="54"/>
      <c r="NJK15" s="54"/>
      <c r="NJL15" s="54"/>
      <c r="NJM15" s="54"/>
      <c r="NJN15" s="54"/>
      <c r="NJO15" s="54"/>
      <c r="NJP15" s="54"/>
      <c r="NJQ15" s="54"/>
      <c r="NJR15" s="54"/>
      <c r="NJS15" s="54"/>
      <c r="NJT15" s="54"/>
      <c r="NJU15" s="54"/>
      <c r="NJV15" s="54"/>
      <c r="NJW15" s="54"/>
      <c r="NJX15" s="54"/>
      <c r="NJY15" s="54"/>
      <c r="NJZ15" s="54"/>
      <c r="NKA15" s="54"/>
      <c r="NKB15" s="54"/>
      <c r="NKC15" s="54"/>
      <c r="NKD15" s="54"/>
      <c r="NKE15" s="54"/>
      <c r="NKF15" s="54"/>
      <c r="NKG15" s="54"/>
      <c r="NKH15" s="54"/>
      <c r="NKI15" s="54"/>
      <c r="NKJ15" s="54"/>
      <c r="NKK15" s="54"/>
      <c r="NKL15" s="54"/>
      <c r="NKM15" s="54"/>
      <c r="NKN15" s="54"/>
      <c r="NKO15" s="54"/>
      <c r="NKP15" s="54"/>
      <c r="NKQ15" s="54"/>
      <c r="NKR15" s="54"/>
      <c r="NKS15" s="54"/>
      <c r="NKT15" s="54"/>
      <c r="NKU15" s="54"/>
      <c r="NKV15" s="54"/>
      <c r="NKW15" s="54"/>
      <c r="NKX15" s="54"/>
      <c r="NKY15" s="54"/>
      <c r="NKZ15" s="54"/>
      <c r="NLA15" s="54"/>
      <c r="NLB15" s="54"/>
      <c r="NLC15" s="54"/>
      <c r="NLD15" s="54"/>
      <c r="NLE15" s="54"/>
      <c r="NLF15" s="54"/>
      <c r="NLG15" s="54"/>
      <c r="NLH15" s="54"/>
      <c r="NLI15" s="54"/>
      <c r="NLJ15" s="54"/>
      <c r="NLK15" s="54"/>
      <c r="NLL15" s="54"/>
      <c r="NLM15" s="54"/>
      <c r="NLN15" s="54"/>
      <c r="NLO15" s="54"/>
      <c r="NLP15" s="54"/>
      <c r="NLQ15" s="54"/>
      <c r="NLR15" s="54"/>
      <c r="NLS15" s="54"/>
      <c r="NLT15" s="54"/>
      <c r="NLU15" s="54"/>
      <c r="NLV15" s="54"/>
      <c r="NLW15" s="54"/>
      <c r="NLX15" s="54"/>
      <c r="NLY15" s="54"/>
      <c r="NLZ15" s="54"/>
      <c r="NMA15" s="54"/>
      <c r="NMB15" s="54"/>
      <c r="NMC15" s="54"/>
      <c r="NMD15" s="54"/>
      <c r="NME15" s="54"/>
      <c r="NMF15" s="54"/>
      <c r="NMG15" s="54"/>
      <c r="NMH15" s="54"/>
      <c r="NMI15" s="54"/>
      <c r="NMJ15" s="54"/>
      <c r="NMK15" s="54"/>
      <c r="NML15" s="54"/>
      <c r="NMM15" s="54"/>
      <c r="NMN15" s="54"/>
      <c r="NMO15" s="54"/>
      <c r="NMP15" s="54"/>
      <c r="NMQ15" s="54"/>
      <c r="NMR15" s="54"/>
      <c r="NMS15" s="54"/>
      <c r="NMT15" s="54"/>
      <c r="NMU15" s="54"/>
      <c r="NMV15" s="54"/>
      <c r="NMW15" s="54"/>
      <c r="NMX15" s="54"/>
      <c r="NMY15" s="54"/>
      <c r="NMZ15" s="54"/>
      <c r="NNA15" s="54"/>
      <c r="NNB15" s="54"/>
      <c r="NNC15" s="54"/>
      <c r="NND15" s="54"/>
      <c r="NNE15" s="54"/>
      <c r="NNF15" s="54"/>
      <c r="NNG15" s="54"/>
      <c r="NNH15" s="54"/>
      <c r="NNI15" s="54"/>
      <c r="NNJ15" s="54"/>
      <c r="NNK15" s="54"/>
      <c r="NNL15" s="54"/>
      <c r="NNM15" s="54"/>
      <c r="NNN15" s="54"/>
      <c r="NNO15" s="54"/>
      <c r="NNP15" s="54"/>
      <c r="NNQ15" s="54"/>
      <c r="NNR15" s="54"/>
      <c r="NNS15" s="54"/>
      <c r="NNT15" s="54"/>
      <c r="NNU15" s="54"/>
      <c r="NNV15" s="54"/>
      <c r="NNW15" s="54"/>
      <c r="NNX15" s="54"/>
      <c r="NNY15" s="54"/>
      <c r="NNZ15" s="54"/>
      <c r="NOA15" s="54"/>
      <c r="NOB15" s="54"/>
      <c r="NOC15" s="54"/>
      <c r="NOD15" s="54"/>
      <c r="NOE15" s="54"/>
      <c r="NOF15" s="54"/>
      <c r="NOG15" s="54"/>
      <c r="NOH15" s="54"/>
      <c r="NOI15" s="54"/>
      <c r="NOJ15" s="54"/>
      <c r="NOK15" s="54"/>
      <c r="NOL15" s="54"/>
      <c r="NOM15" s="54"/>
      <c r="NON15" s="54"/>
      <c r="NOO15" s="54"/>
      <c r="NOP15" s="54"/>
      <c r="NOQ15" s="54"/>
      <c r="NOR15" s="54"/>
      <c r="NOS15" s="54"/>
      <c r="NOT15" s="54"/>
      <c r="NOU15" s="54"/>
      <c r="NOV15" s="54"/>
      <c r="NOW15" s="54"/>
      <c r="NOX15" s="54"/>
      <c r="NOY15" s="54"/>
      <c r="NOZ15" s="54"/>
      <c r="NPA15" s="54"/>
      <c r="NPB15" s="54"/>
      <c r="NPC15" s="54"/>
      <c r="NPD15" s="54"/>
      <c r="NPE15" s="54"/>
      <c r="NPF15" s="54"/>
      <c r="NPG15" s="54"/>
      <c r="NPH15" s="54"/>
      <c r="NPI15" s="54"/>
      <c r="NPJ15" s="54"/>
      <c r="NPK15" s="54"/>
      <c r="NPL15" s="54"/>
      <c r="NPM15" s="54"/>
      <c r="NPN15" s="54"/>
      <c r="NPO15" s="54"/>
      <c r="NPP15" s="54"/>
      <c r="NPQ15" s="54"/>
      <c r="NPR15" s="54"/>
      <c r="NPS15" s="54"/>
      <c r="NPT15" s="54"/>
      <c r="NPU15" s="54"/>
      <c r="NPV15" s="54"/>
      <c r="NPW15" s="54"/>
      <c r="NPX15" s="54"/>
      <c r="NPY15" s="54"/>
      <c r="NPZ15" s="54"/>
      <c r="NQA15" s="54"/>
      <c r="NQB15" s="54"/>
      <c r="NQC15" s="54"/>
      <c r="NQD15" s="54"/>
      <c r="NQE15" s="54"/>
      <c r="NQF15" s="54"/>
      <c r="NQG15" s="54"/>
      <c r="NQH15" s="54"/>
      <c r="NQI15" s="54"/>
      <c r="NQJ15" s="54"/>
      <c r="NQK15" s="54"/>
      <c r="NQL15" s="54"/>
      <c r="NQM15" s="54"/>
      <c r="NQN15" s="54"/>
      <c r="NQO15" s="54"/>
      <c r="NQP15" s="54"/>
      <c r="NQQ15" s="54"/>
      <c r="NQR15" s="54"/>
      <c r="NQS15" s="54"/>
      <c r="NQT15" s="54"/>
      <c r="NQU15" s="54"/>
      <c r="NQV15" s="54"/>
      <c r="NQW15" s="54"/>
      <c r="NQX15" s="54"/>
      <c r="NQY15" s="54"/>
      <c r="NQZ15" s="54"/>
      <c r="NRA15" s="54"/>
      <c r="NRB15" s="54"/>
      <c r="NRC15" s="54"/>
      <c r="NRD15" s="54"/>
      <c r="NRE15" s="54"/>
      <c r="NRF15" s="54"/>
      <c r="NRG15" s="54"/>
      <c r="NRH15" s="54"/>
      <c r="NRI15" s="54"/>
      <c r="NRJ15" s="54"/>
      <c r="NRK15" s="54"/>
      <c r="NRL15" s="54"/>
      <c r="NRM15" s="54"/>
      <c r="NRN15" s="54"/>
      <c r="NRO15" s="54"/>
      <c r="NRP15" s="54"/>
      <c r="NRQ15" s="54"/>
      <c r="NRR15" s="54"/>
      <c r="NRS15" s="54"/>
      <c r="NRT15" s="54"/>
      <c r="NRU15" s="54"/>
      <c r="NRV15" s="54"/>
      <c r="NRW15" s="54"/>
      <c r="NRX15" s="54"/>
      <c r="NRY15" s="54"/>
      <c r="NRZ15" s="54"/>
      <c r="NSA15" s="54"/>
      <c r="NSB15" s="54"/>
      <c r="NSC15" s="54"/>
      <c r="NSD15" s="54"/>
      <c r="NSE15" s="54"/>
      <c r="NSF15" s="54"/>
      <c r="NSG15" s="54"/>
      <c r="NSH15" s="54"/>
      <c r="NSI15" s="54"/>
      <c r="NSJ15" s="54"/>
      <c r="NSK15" s="54"/>
      <c r="NSL15" s="54"/>
      <c r="NSM15" s="54"/>
      <c r="NSN15" s="54"/>
      <c r="NSO15" s="54"/>
      <c r="NSP15" s="54"/>
      <c r="NSQ15" s="54"/>
      <c r="NSR15" s="54"/>
      <c r="NSS15" s="54"/>
      <c r="NST15" s="54"/>
      <c r="NSU15" s="54"/>
      <c r="NSV15" s="54"/>
      <c r="NSW15" s="54"/>
      <c r="NSX15" s="54"/>
      <c r="NSY15" s="54"/>
      <c r="NSZ15" s="54"/>
      <c r="NTA15" s="54"/>
      <c r="NTB15" s="54"/>
      <c r="NTC15" s="54"/>
      <c r="NTD15" s="54"/>
      <c r="NTE15" s="54"/>
      <c r="NTF15" s="54"/>
      <c r="NTG15" s="54"/>
      <c r="NTH15" s="54"/>
      <c r="NTI15" s="54"/>
      <c r="NTJ15" s="54"/>
      <c r="NTK15" s="54"/>
      <c r="NTL15" s="54"/>
      <c r="NTM15" s="54"/>
      <c r="NTN15" s="54"/>
      <c r="NTO15" s="54"/>
      <c r="NTP15" s="54"/>
      <c r="NTQ15" s="54"/>
      <c r="NTR15" s="54"/>
      <c r="NTS15" s="54"/>
      <c r="NTT15" s="54"/>
      <c r="NTU15" s="54"/>
      <c r="NTV15" s="54"/>
      <c r="NTW15" s="54"/>
      <c r="NTX15" s="54"/>
      <c r="NTY15" s="54"/>
      <c r="NTZ15" s="54"/>
      <c r="NUA15" s="54"/>
      <c r="NUB15" s="54"/>
      <c r="NUC15" s="54"/>
      <c r="NUD15" s="54"/>
      <c r="NUE15" s="54"/>
      <c r="NUF15" s="54"/>
      <c r="NUG15" s="54"/>
      <c r="NUH15" s="54"/>
      <c r="NUI15" s="54"/>
      <c r="NUJ15" s="54"/>
      <c r="NUK15" s="54"/>
      <c r="NUL15" s="54"/>
      <c r="NUM15" s="54"/>
      <c r="NUN15" s="54"/>
      <c r="NUO15" s="54"/>
      <c r="NUP15" s="54"/>
      <c r="NUQ15" s="54"/>
      <c r="NUR15" s="54"/>
      <c r="NUS15" s="54"/>
      <c r="NUT15" s="54"/>
      <c r="NUU15" s="54"/>
      <c r="NUV15" s="54"/>
      <c r="NUW15" s="54"/>
      <c r="NUX15" s="54"/>
      <c r="NUY15" s="54"/>
      <c r="NUZ15" s="54"/>
      <c r="NVA15" s="54"/>
      <c r="NVB15" s="54"/>
      <c r="NVC15" s="54"/>
      <c r="NVD15" s="54"/>
      <c r="NVE15" s="54"/>
      <c r="NVF15" s="54"/>
      <c r="NVG15" s="54"/>
      <c r="NVH15" s="54"/>
      <c r="NVI15" s="54"/>
      <c r="NVJ15" s="54"/>
      <c r="NVK15" s="54"/>
      <c r="NVL15" s="54"/>
      <c r="NVM15" s="54"/>
      <c r="NVN15" s="54"/>
      <c r="NVO15" s="54"/>
      <c r="NVP15" s="54"/>
      <c r="NVQ15" s="54"/>
      <c r="NVR15" s="54"/>
      <c r="NVS15" s="54"/>
      <c r="NVT15" s="54"/>
      <c r="NVU15" s="54"/>
      <c r="NVV15" s="54"/>
      <c r="NVW15" s="54"/>
      <c r="NVX15" s="54"/>
      <c r="NVY15" s="54"/>
      <c r="NVZ15" s="54"/>
      <c r="NWA15" s="54"/>
      <c r="NWB15" s="54"/>
      <c r="NWC15" s="54"/>
      <c r="NWD15" s="54"/>
      <c r="NWE15" s="54"/>
      <c r="NWF15" s="54"/>
      <c r="NWG15" s="54"/>
      <c r="NWH15" s="54"/>
      <c r="NWI15" s="54"/>
      <c r="NWJ15" s="54"/>
      <c r="NWK15" s="54"/>
      <c r="NWL15" s="54"/>
      <c r="NWM15" s="54"/>
      <c r="NWN15" s="54"/>
      <c r="NWO15" s="54"/>
      <c r="NWP15" s="54"/>
      <c r="NWQ15" s="54"/>
      <c r="NWR15" s="54"/>
      <c r="NWS15" s="54"/>
      <c r="NWT15" s="54"/>
      <c r="NWU15" s="54"/>
      <c r="NWV15" s="54"/>
      <c r="NWW15" s="54"/>
      <c r="NWX15" s="54"/>
      <c r="NWY15" s="54"/>
      <c r="NWZ15" s="54"/>
      <c r="NXA15" s="54"/>
      <c r="NXB15" s="54"/>
      <c r="NXC15" s="54"/>
      <c r="NXD15" s="54"/>
      <c r="NXE15" s="54"/>
      <c r="NXF15" s="54"/>
      <c r="NXG15" s="54"/>
      <c r="NXH15" s="54"/>
      <c r="NXI15" s="54"/>
      <c r="NXJ15" s="54"/>
      <c r="NXK15" s="54"/>
      <c r="NXL15" s="54"/>
      <c r="NXM15" s="54"/>
      <c r="NXN15" s="54"/>
      <c r="NXO15" s="54"/>
      <c r="NXP15" s="54"/>
      <c r="NXQ15" s="54"/>
      <c r="NXR15" s="54"/>
      <c r="NXS15" s="54"/>
      <c r="NXT15" s="54"/>
      <c r="NXU15" s="54"/>
      <c r="NXV15" s="54"/>
      <c r="NXW15" s="54"/>
      <c r="NXX15" s="54"/>
      <c r="NXY15" s="54"/>
      <c r="NXZ15" s="54"/>
      <c r="NYA15" s="54"/>
      <c r="NYB15" s="54"/>
      <c r="NYC15" s="54"/>
      <c r="NYD15" s="54"/>
      <c r="NYE15" s="54"/>
      <c r="NYF15" s="54"/>
      <c r="NYG15" s="54"/>
      <c r="NYH15" s="54"/>
      <c r="NYI15" s="54"/>
      <c r="NYJ15" s="54"/>
      <c r="NYK15" s="54"/>
      <c r="NYL15" s="54"/>
      <c r="NYM15" s="54"/>
      <c r="NYN15" s="54"/>
      <c r="NYO15" s="54"/>
      <c r="NYP15" s="54"/>
      <c r="NYQ15" s="54"/>
      <c r="NYR15" s="54"/>
      <c r="NYS15" s="54"/>
      <c r="NYT15" s="54"/>
      <c r="NYU15" s="54"/>
      <c r="NYV15" s="54"/>
      <c r="NYW15" s="54"/>
      <c r="NYX15" s="54"/>
      <c r="NYY15" s="54"/>
      <c r="NYZ15" s="54"/>
      <c r="NZA15" s="54"/>
      <c r="NZB15" s="54"/>
      <c r="NZC15" s="54"/>
      <c r="NZD15" s="54"/>
      <c r="NZE15" s="54"/>
      <c r="NZF15" s="54"/>
      <c r="NZG15" s="54"/>
      <c r="NZH15" s="54"/>
      <c r="NZI15" s="54"/>
      <c r="NZJ15" s="54"/>
      <c r="NZK15" s="54"/>
      <c r="NZL15" s="54"/>
      <c r="NZM15" s="54"/>
      <c r="NZN15" s="54"/>
      <c r="NZO15" s="54"/>
      <c r="NZP15" s="54"/>
      <c r="NZQ15" s="54"/>
      <c r="NZR15" s="54"/>
      <c r="NZS15" s="54"/>
      <c r="NZT15" s="54"/>
      <c r="NZU15" s="54"/>
      <c r="NZV15" s="54"/>
      <c r="NZW15" s="54"/>
      <c r="NZX15" s="54"/>
      <c r="NZY15" s="54"/>
      <c r="NZZ15" s="54"/>
      <c r="OAA15" s="54"/>
      <c r="OAB15" s="54"/>
      <c r="OAC15" s="54"/>
      <c r="OAD15" s="54"/>
      <c r="OAE15" s="54"/>
      <c r="OAF15" s="54"/>
      <c r="OAG15" s="54"/>
      <c r="OAH15" s="54"/>
      <c r="OAI15" s="54"/>
      <c r="OAJ15" s="54"/>
      <c r="OAK15" s="54"/>
      <c r="OAL15" s="54"/>
      <c r="OAM15" s="54"/>
      <c r="OAN15" s="54"/>
      <c r="OAO15" s="54"/>
      <c r="OAP15" s="54"/>
      <c r="OAQ15" s="54"/>
      <c r="OAR15" s="54"/>
      <c r="OAS15" s="54"/>
      <c r="OAT15" s="54"/>
      <c r="OAU15" s="54"/>
      <c r="OAV15" s="54"/>
      <c r="OAW15" s="54"/>
      <c r="OAX15" s="54"/>
      <c r="OAY15" s="54"/>
      <c r="OAZ15" s="54"/>
      <c r="OBA15" s="54"/>
      <c r="OBB15" s="54"/>
      <c r="OBC15" s="54"/>
      <c r="OBD15" s="54"/>
      <c r="OBE15" s="54"/>
      <c r="OBF15" s="54"/>
      <c r="OBG15" s="54"/>
      <c r="OBH15" s="54"/>
      <c r="OBI15" s="54"/>
      <c r="OBJ15" s="54"/>
      <c r="OBK15" s="54"/>
      <c r="OBL15" s="54"/>
      <c r="OBM15" s="54"/>
      <c r="OBN15" s="54"/>
      <c r="OBO15" s="54"/>
      <c r="OBP15" s="54"/>
      <c r="OBQ15" s="54"/>
      <c r="OBR15" s="54"/>
      <c r="OBS15" s="54"/>
      <c r="OBT15" s="54"/>
      <c r="OBU15" s="54"/>
      <c r="OBV15" s="54"/>
      <c r="OBW15" s="54"/>
      <c r="OBX15" s="54"/>
      <c r="OBY15" s="54"/>
      <c r="OBZ15" s="54"/>
      <c r="OCA15" s="54"/>
      <c r="OCB15" s="54"/>
      <c r="OCC15" s="54"/>
      <c r="OCD15" s="54"/>
      <c r="OCE15" s="54"/>
      <c r="OCF15" s="54"/>
      <c r="OCG15" s="54"/>
      <c r="OCH15" s="54"/>
      <c r="OCI15" s="54"/>
      <c r="OCJ15" s="54"/>
      <c r="OCK15" s="54"/>
      <c r="OCL15" s="54"/>
      <c r="OCM15" s="54"/>
      <c r="OCN15" s="54"/>
      <c r="OCO15" s="54"/>
      <c r="OCP15" s="54"/>
      <c r="OCQ15" s="54"/>
      <c r="OCR15" s="54"/>
      <c r="OCS15" s="54"/>
      <c r="OCT15" s="54"/>
      <c r="OCU15" s="54"/>
      <c r="OCV15" s="54"/>
      <c r="OCW15" s="54"/>
      <c r="OCX15" s="54"/>
      <c r="OCY15" s="54"/>
      <c r="OCZ15" s="54"/>
      <c r="ODA15" s="54"/>
      <c r="ODB15" s="54"/>
      <c r="ODC15" s="54"/>
      <c r="ODD15" s="54"/>
      <c r="ODE15" s="54"/>
      <c r="ODF15" s="54"/>
      <c r="ODG15" s="54"/>
      <c r="ODH15" s="54"/>
      <c r="ODI15" s="54"/>
      <c r="ODJ15" s="54"/>
      <c r="ODK15" s="54"/>
      <c r="ODL15" s="54"/>
      <c r="ODM15" s="54"/>
      <c r="ODN15" s="54"/>
      <c r="ODO15" s="54"/>
      <c r="ODP15" s="54"/>
      <c r="ODQ15" s="54"/>
      <c r="ODR15" s="54"/>
      <c r="ODS15" s="54"/>
      <c r="ODT15" s="54"/>
      <c r="ODU15" s="54"/>
      <c r="ODV15" s="54"/>
      <c r="ODW15" s="54"/>
      <c r="ODX15" s="54"/>
      <c r="ODY15" s="54"/>
      <c r="ODZ15" s="54"/>
      <c r="OEA15" s="54"/>
      <c r="OEB15" s="54"/>
      <c r="OEC15" s="54"/>
      <c r="OED15" s="54"/>
      <c r="OEE15" s="54"/>
      <c r="OEF15" s="54"/>
      <c r="OEG15" s="54"/>
      <c r="OEH15" s="54"/>
      <c r="OEI15" s="54"/>
      <c r="OEJ15" s="54"/>
      <c r="OEK15" s="54"/>
      <c r="OEL15" s="54"/>
      <c r="OEM15" s="54"/>
      <c r="OEN15" s="54"/>
      <c r="OEO15" s="54"/>
      <c r="OEP15" s="54"/>
      <c r="OEQ15" s="54"/>
      <c r="OER15" s="54"/>
      <c r="OES15" s="54"/>
      <c r="OET15" s="54"/>
      <c r="OEU15" s="54"/>
      <c r="OEV15" s="54"/>
      <c r="OEW15" s="54"/>
      <c r="OEX15" s="54"/>
      <c r="OEY15" s="54"/>
      <c r="OEZ15" s="54"/>
      <c r="OFA15" s="54"/>
      <c r="OFB15" s="54"/>
      <c r="OFC15" s="54"/>
      <c r="OFD15" s="54"/>
      <c r="OFE15" s="54"/>
      <c r="OFF15" s="54"/>
      <c r="OFG15" s="54"/>
      <c r="OFH15" s="54"/>
      <c r="OFI15" s="54"/>
      <c r="OFJ15" s="54"/>
      <c r="OFK15" s="54"/>
      <c r="OFL15" s="54"/>
      <c r="OFM15" s="54"/>
      <c r="OFN15" s="54"/>
      <c r="OFO15" s="54"/>
      <c r="OFP15" s="54"/>
      <c r="OFQ15" s="54"/>
      <c r="OFR15" s="54"/>
      <c r="OFS15" s="54"/>
      <c r="OFT15" s="54"/>
      <c r="OFU15" s="54"/>
      <c r="OFV15" s="54"/>
      <c r="OFW15" s="54"/>
      <c r="OFX15" s="54"/>
      <c r="OFY15" s="54"/>
      <c r="OFZ15" s="54"/>
      <c r="OGA15" s="54"/>
      <c r="OGB15" s="54"/>
      <c r="OGC15" s="54"/>
      <c r="OGD15" s="54"/>
      <c r="OGE15" s="54"/>
      <c r="OGF15" s="54"/>
      <c r="OGG15" s="54"/>
      <c r="OGH15" s="54"/>
      <c r="OGI15" s="54"/>
      <c r="OGJ15" s="54"/>
      <c r="OGK15" s="54"/>
      <c r="OGL15" s="54"/>
      <c r="OGM15" s="54"/>
      <c r="OGN15" s="54"/>
      <c r="OGO15" s="54"/>
      <c r="OGP15" s="54"/>
      <c r="OGQ15" s="54"/>
      <c r="OGR15" s="54"/>
      <c r="OGS15" s="54"/>
      <c r="OGT15" s="54"/>
      <c r="OGU15" s="54"/>
      <c r="OGV15" s="54"/>
      <c r="OGW15" s="54"/>
      <c r="OGX15" s="54"/>
      <c r="OGY15" s="54"/>
      <c r="OGZ15" s="54"/>
      <c r="OHA15" s="54"/>
      <c r="OHB15" s="54"/>
      <c r="OHC15" s="54"/>
      <c r="OHD15" s="54"/>
      <c r="OHE15" s="54"/>
      <c r="OHF15" s="54"/>
      <c r="OHG15" s="54"/>
      <c r="OHH15" s="54"/>
      <c r="OHI15" s="54"/>
      <c r="OHJ15" s="54"/>
      <c r="OHK15" s="54"/>
      <c r="OHL15" s="54"/>
      <c r="OHM15" s="54"/>
      <c r="OHN15" s="54"/>
      <c r="OHO15" s="54"/>
      <c r="OHP15" s="54"/>
      <c r="OHQ15" s="54"/>
      <c r="OHR15" s="54"/>
      <c r="OHS15" s="54"/>
      <c r="OHT15" s="54"/>
      <c r="OHU15" s="54"/>
      <c r="OHV15" s="54"/>
      <c r="OHW15" s="54"/>
      <c r="OHX15" s="54"/>
      <c r="OHY15" s="54"/>
      <c r="OHZ15" s="54"/>
      <c r="OIA15" s="54"/>
      <c r="OIB15" s="54"/>
      <c r="OIC15" s="54"/>
      <c r="OID15" s="54"/>
      <c r="OIE15" s="54"/>
      <c r="OIF15" s="54"/>
      <c r="OIG15" s="54"/>
      <c r="OIH15" s="54"/>
      <c r="OII15" s="54"/>
      <c r="OIJ15" s="54"/>
      <c r="OIK15" s="54"/>
      <c r="OIL15" s="54"/>
      <c r="OIM15" s="54"/>
      <c r="OIN15" s="54"/>
      <c r="OIO15" s="54"/>
      <c r="OIP15" s="54"/>
      <c r="OIQ15" s="54"/>
      <c r="OIR15" s="54"/>
      <c r="OIS15" s="54"/>
      <c r="OIT15" s="54"/>
      <c r="OIU15" s="54"/>
      <c r="OIV15" s="54"/>
      <c r="OIW15" s="54"/>
      <c r="OIX15" s="54"/>
      <c r="OIY15" s="54"/>
      <c r="OIZ15" s="54"/>
      <c r="OJA15" s="54"/>
      <c r="OJB15" s="54"/>
      <c r="OJC15" s="54"/>
      <c r="OJD15" s="54"/>
      <c r="OJE15" s="54"/>
      <c r="OJF15" s="54"/>
      <c r="OJG15" s="54"/>
      <c r="OJH15" s="54"/>
      <c r="OJI15" s="54"/>
      <c r="OJJ15" s="54"/>
      <c r="OJK15" s="54"/>
      <c r="OJL15" s="54"/>
      <c r="OJM15" s="54"/>
      <c r="OJN15" s="54"/>
      <c r="OJO15" s="54"/>
      <c r="OJP15" s="54"/>
      <c r="OJQ15" s="54"/>
      <c r="OJR15" s="54"/>
      <c r="OJS15" s="54"/>
      <c r="OJT15" s="54"/>
      <c r="OJU15" s="54"/>
      <c r="OJV15" s="54"/>
      <c r="OJW15" s="54"/>
      <c r="OJX15" s="54"/>
      <c r="OJY15" s="54"/>
      <c r="OJZ15" s="54"/>
      <c r="OKA15" s="54"/>
      <c r="OKB15" s="54"/>
      <c r="OKC15" s="54"/>
      <c r="OKD15" s="54"/>
      <c r="OKE15" s="54"/>
      <c r="OKF15" s="54"/>
      <c r="OKG15" s="54"/>
      <c r="OKH15" s="54"/>
      <c r="OKI15" s="54"/>
      <c r="OKJ15" s="54"/>
      <c r="OKK15" s="54"/>
      <c r="OKL15" s="54"/>
      <c r="OKM15" s="54"/>
      <c r="OKN15" s="54"/>
      <c r="OKO15" s="54"/>
      <c r="OKP15" s="54"/>
      <c r="OKQ15" s="54"/>
      <c r="OKR15" s="54"/>
      <c r="OKS15" s="54"/>
      <c r="OKT15" s="54"/>
      <c r="OKU15" s="54"/>
      <c r="OKV15" s="54"/>
      <c r="OKW15" s="54"/>
      <c r="OKX15" s="54"/>
      <c r="OKY15" s="54"/>
      <c r="OKZ15" s="54"/>
      <c r="OLA15" s="54"/>
      <c r="OLB15" s="54"/>
      <c r="OLC15" s="54"/>
      <c r="OLD15" s="54"/>
      <c r="OLE15" s="54"/>
      <c r="OLF15" s="54"/>
      <c r="OLG15" s="54"/>
      <c r="OLH15" s="54"/>
      <c r="OLI15" s="54"/>
      <c r="OLJ15" s="54"/>
      <c r="OLK15" s="54"/>
      <c r="OLL15" s="54"/>
      <c r="OLM15" s="54"/>
      <c r="OLN15" s="54"/>
      <c r="OLO15" s="54"/>
      <c r="OLP15" s="54"/>
      <c r="OLQ15" s="54"/>
      <c r="OLR15" s="54"/>
      <c r="OLS15" s="54"/>
      <c r="OLT15" s="54"/>
      <c r="OLU15" s="54"/>
      <c r="OLV15" s="54"/>
      <c r="OLW15" s="54"/>
      <c r="OLX15" s="54"/>
      <c r="OLY15" s="54"/>
      <c r="OLZ15" s="54"/>
      <c r="OMA15" s="54"/>
      <c r="OMB15" s="54"/>
      <c r="OMC15" s="54"/>
      <c r="OMD15" s="54"/>
      <c r="OME15" s="54"/>
      <c r="OMF15" s="54"/>
      <c r="OMG15" s="54"/>
      <c r="OMH15" s="54"/>
      <c r="OMI15" s="54"/>
      <c r="OMJ15" s="54"/>
      <c r="OMK15" s="54"/>
      <c r="OML15" s="54"/>
      <c r="OMM15" s="54"/>
      <c r="OMN15" s="54"/>
      <c r="OMO15" s="54"/>
      <c r="OMP15" s="54"/>
      <c r="OMQ15" s="54"/>
      <c r="OMR15" s="54"/>
      <c r="OMS15" s="54"/>
      <c r="OMT15" s="54"/>
      <c r="OMU15" s="54"/>
      <c r="OMV15" s="54"/>
      <c r="OMW15" s="54"/>
      <c r="OMX15" s="54"/>
      <c r="OMY15" s="54"/>
      <c r="OMZ15" s="54"/>
      <c r="ONA15" s="54"/>
      <c r="ONB15" s="54"/>
      <c r="ONC15" s="54"/>
      <c r="OND15" s="54"/>
      <c r="ONE15" s="54"/>
      <c r="ONF15" s="54"/>
      <c r="ONG15" s="54"/>
      <c r="ONH15" s="54"/>
      <c r="ONI15" s="54"/>
      <c r="ONJ15" s="54"/>
      <c r="ONK15" s="54"/>
      <c r="ONL15" s="54"/>
      <c r="ONM15" s="54"/>
      <c r="ONN15" s="54"/>
      <c r="ONO15" s="54"/>
      <c r="ONP15" s="54"/>
      <c r="ONQ15" s="54"/>
      <c r="ONR15" s="54"/>
      <c r="ONS15" s="54"/>
      <c r="ONT15" s="54"/>
      <c r="ONU15" s="54"/>
      <c r="ONV15" s="54"/>
      <c r="ONW15" s="54"/>
      <c r="ONX15" s="54"/>
      <c r="ONY15" s="54"/>
      <c r="ONZ15" s="54"/>
      <c r="OOA15" s="54"/>
      <c r="OOB15" s="54"/>
      <c r="OOC15" s="54"/>
      <c r="OOD15" s="54"/>
      <c r="OOE15" s="54"/>
      <c r="OOF15" s="54"/>
      <c r="OOG15" s="54"/>
      <c r="OOH15" s="54"/>
      <c r="OOI15" s="54"/>
      <c r="OOJ15" s="54"/>
      <c r="OOK15" s="54"/>
      <c r="OOL15" s="54"/>
      <c r="OOM15" s="54"/>
      <c r="OON15" s="54"/>
      <c r="OOO15" s="54"/>
      <c r="OOP15" s="54"/>
      <c r="OOQ15" s="54"/>
      <c r="OOR15" s="54"/>
      <c r="OOS15" s="54"/>
      <c r="OOT15" s="54"/>
      <c r="OOU15" s="54"/>
      <c r="OOV15" s="54"/>
      <c r="OOW15" s="54"/>
      <c r="OOX15" s="54"/>
      <c r="OOY15" s="54"/>
      <c r="OOZ15" s="54"/>
      <c r="OPA15" s="54"/>
      <c r="OPB15" s="54"/>
      <c r="OPC15" s="54"/>
      <c r="OPD15" s="54"/>
      <c r="OPE15" s="54"/>
      <c r="OPF15" s="54"/>
      <c r="OPG15" s="54"/>
      <c r="OPH15" s="54"/>
      <c r="OPI15" s="54"/>
      <c r="OPJ15" s="54"/>
      <c r="OPK15" s="54"/>
      <c r="OPL15" s="54"/>
      <c r="OPM15" s="54"/>
      <c r="OPN15" s="54"/>
      <c r="OPO15" s="54"/>
      <c r="OPP15" s="54"/>
      <c r="OPQ15" s="54"/>
      <c r="OPR15" s="54"/>
      <c r="OPS15" s="54"/>
      <c r="OPT15" s="54"/>
      <c r="OPU15" s="54"/>
      <c r="OPV15" s="54"/>
      <c r="OPW15" s="54"/>
      <c r="OPX15" s="54"/>
      <c r="OPY15" s="54"/>
      <c r="OPZ15" s="54"/>
      <c r="OQA15" s="54"/>
      <c r="OQB15" s="54"/>
      <c r="OQC15" s="54"/>
      <c r="OQD15" s="54"/>
      <c r="OQE15" s="54"/>
      <c r="OQF15" s="54"/>
      <c r="OQG15" s="54"/>
      <c r="OQH15" s="54"/>
      <c r="OQI15" s="54"/>
      <c r="OQJ15" s="54"/>
      <c r="OQK15" s="54"/>
      <c r="OQL15" s="54"/>
      <c r="OQM15" s="54"/>
      <c r="OQN15" s="54"/>
      <c r="OQO15" s="54"/>
      <c r="OQP15" s="54"/>
      <c r="OQQ15" s="54"/>
      <c r="OQR15" s="54"/>
      <c r="OQS15" s="54"/>
      <c r="OQT15" s="54"/>
      <c r="OQU15" s="54"/>
      <c r="OQV15" s="54"/>
      <c r="OQW15" s="54"/>
      <c r="OQX15" s="54"/>
      <c r="OQY15" s="54"/>
      <c r="OQZ15" s="54"/>
      <c r="ORA15" s="54"/>
      <c r="ORB15" s="54"/>
      <c r="ORC15" s="54"/>
      <c r="ORD15" s="54"/>
      <c r="ORE15" s="54"/>
      <c r="ORF15" s="54"/>
      <c r="ORG15" s="54"/>
      <c r="ORH15" s="54"/>
      <c r="ORI15" s="54"/>
      <c r="ORJ15" s="54"/>
      <c r="ORK15" s="54"/>
      <c r="ORL15" s="54"/>
      <c r="ORM15" s="54"/>
      <c r="ORN15" s="54"/>
      <c r="ORO15" s="54"/>
      <c r="ORP15" s="54"/>
      <c r="ORQ15" s="54"/>
      <c r="ORR15" s="54"/>
      <c r="ORS15" s="54"/>
      <c r="ORT15" s="54"/>
      <c r="ORU15" s="54"/>
      <c r="ORV15" s="54"/>
      <c r="ORW15" s="54"/>
      <c r="ORX15" s="54"/>
      <c r="ORY15" s="54"/>
      <c r="ORZ15" s="54"/>
      <c r="OSA15" s="54"/>
      <c r="OSB15" s="54"/>
      <c r="OSC15" s="54"/>
      <c r="OSD15" s="54"/>
      <c r="OSE15" s="54"/>
      <c r="OSF15" s="54"/>
      <c r="OSG15" s="54"/>
      <c r="OSH15" s="54"/>
      <c r="OSI15" s="54"/>
      <c r="OSJ15" s="54"/>
      <c r="OSK15" s="54"/>
      <c r="OSL15" s="54"/>
      <c r="OSM15" s="54"/>
      <c r="OSN15" s="54"/>
      <c r="OSO15" s="54"/>
      <c r="OSP15" s="54"/>
      <c r="OSQ15" s="54"/>
      <c r="OSR15" s="54"/>
      <c r="OSS15" s="54"/>
      <c r="OST15" s="54"/>
      <c r="OSU15" s="54"/>
      <c r="OSV15" s="54"/>
      <c r="OSW15" s="54"/>
      <c r="OSX15" s="54"/>
      <c r="OSY15" s="54"/>
      <c r="OSZ15" s="54"/>
      <c r="OTA15" s="54"/>
      <c r="OTB15" s="54"/>
      <c r="OTC15" s="54"/>
      <c r="OTD15" s="54"/>
      <c r="OTE15" s="54"/>
      <c r="OTF15" s="54"/>
      <c r="OTG15" s="54"/>
      <c r="OTH15" s="54"/>
      <c r="OTI15" s="54"/>
      <c r="OTJ15" s="54"/>
      <c r="OTK15" s="54"/>
      <c r="OTL15" s="54"/>
      <c r="OTM15" s="54"/>
      <c r="OTN15" s="54"/>
      <c r="OTO15" s="54"/>
      <c r="OTP15" s="54"/>
      <c r="OTQ15" s="54"/>
      <c r="OTR15" s="54"/>
      <c r="OTS15" s="54"/>
      <c r="OTT15" s="54"/>
      <c r="OTU15" s="54"/>
      <c r="OTV15" s="54"/>
      <c r="OTW15" s="54"/>
      <c r="OTX15" s="54"/>
      <c r="OTY15" s="54"/>
      <c r="OTZ15" s="54"/>
      <c r="OUA15" s="54"/>
      <c r="OUB15" s="54"/>
      <c r="OUC15" s="54"/>
      <c r="OUD15" s="54"/>
      <c r="OUE15" s="54"/>
      <c r="OUF15" s="54"/>
      <c r="OUG15" s="54"/>
      <c r="OUH15" s="54"/>
      <c r="OUI15" s="54"/>
      <c r="OUJ15" s="54"/>
      <c r="OUK15" s="54"/>
      <c r="OUL15" s="54"/>
      <c r="OUM15" s="54"/>
      <c r="OUN15" s="54"/>
      <c r="OUO15" s="54"/>
      <c r="OUP15" s="54"/>
      <c r="OUQ15" s="54"/>
      <c r="OUR15" s="54"/>
      <c r="OUS15" s="54"/>
      <c r="OUT15" s="54"/>
      <c r="OUU15" s="54"/>
      <c r="OUV15" s="54"/>
      <c r="OUW15" s="54"/>
      <c r="OUX15" s="54"/>
      <c r="OUY15" s="54"/>
      <c r="OUZ15" s="54"/>
      <c r="OVA15" s="54"/>
      <c r="OVB15" s="54"/>
      <c r="OVC15" s="54"/>
      <c r="OVD15" s="54"/>
      <c r="OVE15" s="54"/>
      <c r="OVF15" s="54"/>
      <c r="OVG15" s="54"/>
      <c r="OVH15" s="54"/>
      <c r="OVI15" s="54"/>
      <c r="OVJ15" s="54"/>
      <c r="OVK15" s="54"/>
      <c r="OVL15" s="54"/>
      <c r="OVM15" s="54"/>
      <c r="OVN15" s="54"/>
      <c r="OVO15" s="54"/>
      <c r="OVP15" s="54"/>
      <c r="OVQ15" s="54"/>
      <c r="OVR15" s="54"/>
      <c r="OVS15" s="54"/>
      <c r="OVT15" s="54"/>
      <c r="OVU15" s="54"/>
      <c r="OVV15" s="54"/>
      <c r="OVW15" s="54"/>
      <c r="OVX15" s="54"/>
      <c r="OVY15" s="54"/>
      <c r="OVZ15" s="54"/>
      <c r="OWA15" s="54"/>
      <c r="OWB15" s="54"/>
      <c r="OWC15" s="54"/>
      <c r="OWD15" s="54"/>
      <c r="OWE15" s="54"/>
      <c r="OWF15" s="54"/>
      <c r="OWG15" s="54"/>
      <c r="OWH15" s="54"/>
      <c r="OWI15" s="54"/>
      <c r="OWJ15" s="54"/>
      <c r="OWK15" s="54"/>
      <c r="OWL15" s="54"/>
      <c r="OWM15" s="54"/>
      <c r="OWN15" s="54"/>
      <c r="OWO15" s="54"/>
      <c r="OWP15" s="54"/>
      <c r="OWQ15" s="54"/>
      <c r="OWR15" s="54"/>
      <c r="OWS15" s="54"/>
      <c r="OWT15" s="54"/>
      <c r="OWU15" s="54"/>
      <c r="OWV15" s="54"/>
      <c r="OWW15" s="54"/>
      <c r="OWX15" s="54"/>
      <c r="OWY15" s="54"/>
      <c r="OWZ15" s="54"/>
      <c r="OXA15" s="54"/>
      <c r="OXB15" s="54"/>
      <c r="OXC15" s="54"/>
      <c r="OXD15" s="54"/>
      <c r="OXE15" s="54"/>
      <c r="OXF15" s="54"/>
      <c r="OXG15" s="54"/>
      <c r="OXH15" s="54"/>
      <c r="OXI15" s="54"/>
      <c r="OXJ15" s="54"/>
      <c r="OXK15" s="54"/>
      <c r="OXL15" s="54"/>
      <c r="OXM15" s="54"/>
      <c r="OXN15" s="54"/>
      <c r="OXO15" s="54"/>
      <c r="OXP15" s="54"/>
      <c r="OXQ15" s="54"/>
      <c r="OXR15" s="54"/>
      <c r="OXS15" s="54"/>
      <c r="OXT15" s="54"/>
      <c r="OXU15" s="54"/>
      <c r="OXV15" s="54"/>
      <c r="OXW15" s="54"/>
      <c r="OXX15" s="54"/>
      <c r="OXY15" s="54"/>
      <c r="OXZ15" s="54"/>
      <c r="OYA15" s="54"/>
      <c r="OYB15" s="54"/>
      <c r="OYC15" s="54"/>
      <c r="OYD15" s="54"/>
      <c r="OYE15" s="54"/>
      <c r="OYF15" s="54"/>
      <c r="OYG15" s="54"/>
      <c r="OYH15" s="54"/>
      <c r="OYI15" s="54"/>
      <c r="OYJ15" s="54"/>
      <c r="OYK15" s="54"/>
      <c r="OYL15" s="54"/>
      <c r="OYM15" s="54"/>
      <c r="OYN15" s="54"/>
      <c r="OYO15" s="54"/>
      <c r="OYP15" s="54"/>
      <c r="OYQ15" s="54"/>
      <c r="OYR15" s="54"/>
      <c r="OYS15" s="54"/>
      <c r="OYT15" s="54"/>
      <c r="OYU15" s="54"/>
      <c r="OYV15" s="54"/>
      <c r="OYW15" s="54"/>
      <c r="OYX15" s="54"/>
      <c r="OYY15" s="54"/>
      <c r="OYZ15" s="54"/>
      <c r="OZA15" s="54"/>
      <c r="OZB15" s="54"/>
      <c r="OZC15" s="54"/>
      <c r="OZD15" s="54"/>
      <c r="OZE15" s="54"/>
      <c r="OZF15" s="54"/>
      <c r="OZG15" s="54"/>
      <c r="OZH15" s="54"/>
      <c r="OZI15" s="54"/>
      <c r="OZJ15" s="54"/>
      <c r="OZK15" s="54"/>
      <c r="OZL15" s="54"/>
      <c r="OZM15" s="54"/>
      <c r="OZN15" s="54"/>
      <c r="OZO15" s="54"/>
      <c r="OZP15" s="54"/>
      <c r="OZQ15" s="54"/>
      <c r="OZR15" s="54"/>
      <c r="OZS15" s="54"/>
      <c r="OZT15" s="54"/>
      <c r="OZU15" s="54"/>
      <c r="OZV15" s="54"/>
      <c r="OZW15" s="54"/>
      <c r="OZX15" s="54"/>
      <c r="OZY15" s="54"/>
      <c r="OZZ15" s="54"/>
      <c r="PAA15" s="54"/>
      <c r="PAB15" s="54"/>
      <c r="PAC15" s="54"/>
      <c r="PAD15" s="54"/>
      <c r="PAE15" s="54"/>
      <c r="PAF15" s="54"/>
      <c r="PAG15" s="54"/>
      <c r="PAH15" s="54"/>
      <c r="PAI15" s="54"/>
      <c r="PAJ15" s="54"/>
      <c r="PAK15" s="54"/>
      <c r="PAL15" s="54"/>
      <c r="PAM15" s="54"/>
      <c r="PAN15" s="54"/>
      <c r="PAO15" s="54"/>
      <c r="PAP15" s="54"/>
      <c r="PAQ15" s="54"/>
      <c r="PAR15" s="54"/>
      <c r="PAS15" s="54"/>
      <c r="PAT15" s="54"/>
      <c r="PAU15" s="54"/>
      <c r="PAV15" s="54"/>
      <c r="PAW15" s="54"/>
      <c r="PAX15" s="54"/>
      <c r="PAY15" s="54"/>
      <c r="PAZ15" s="54"/>
      <c r="PBA15" s="54"/>
      <c r="PBB15" s="54"/>
      <c r="PBC15" s="54"/>
      <c r="PBD15" s="54"/>
      <c r="PBE15" s="54"/>
      <c r="PBF15" s="54"/>
      <c r="PBG15" s="54"/>
      <c r="PBH15" s="54"/>
      <c r="PBI15" s="54"/>
      <c r="PBJ15" s="54"/>
      <c r="PBK15" s="54"/>
      <c r="PBL15" s="54"/>
      <c r="PBM15" s="54"/>
      <c r="PBN15" s="54"/>
      <c r="PBO15" s="54"/>
      <c r="PBP15" s="54"/>
      <c r="PBQ15" s="54"/>
      <c r="PBR15" s="54"/>
      <c r="PBS15" s="54"/>
      <c r="PBT15" s="54"/>
      <c r="PBU15" s="54"/>
      <c r="PBV15" s="54"/>
      <c r="PBW15" s="54"/>
      <c r="PBX15" s="54"/>
      <c r="PBY15" s="54"/>
      <c r="PBZ15" s="54"/>
      <c r="PCA15" s="54"/>
      <c r="PCB15" s="54"/>
      <c r="PCC15" s="54"/>
      <c r="PCD15" s="54"/>
      <c r="PCE15" s="54"/>
      <c r="PCF15" s="54"/>
      <c r="PCG15" s="54"/>
      <c r="PCH15" s="54"/>
      <c r="PCI15" s="54"/>
      <c r="PCJ15" s="54"/>
      <c r="PCK15" s="54"/>
      <c r="PCL15" s="54"/>
      <c r="PCM15" s="54"/>
      <c r="PCN15" s="54"/>
      <c r="PCO15" s="54"/>
      <c r="PCP15" s="54"/>
      <c r="PCQ15" s="54"/>
      <c r="PCR15" s="54"/>
      <c r="PCS15" s="54"/>
      <c r="PCT15" s="54"/>
      <c r="PCU15" s="54"/>
      <c r="PCV15" s="54"/>
      <c r="PCW15" s="54"/>
      <c r="PCX15" s="54"/>
      <c r="PCY15" s="54"/>
      <c r="PCZ15" s="54"/>
      <c r="PDA15" s="54"/>
      <c r="PDB15" s="54"/>
      <c r="PDC15" s="54"/>
      <c r="PDD15" s="54"/>
      <c r="PDE15" s="54"/>
      <c r="PDF15" s="54"/>
      <c r="PDG15" s="54"/>
      <c r="PDH15" s="54"/>
      <c r="PDI15" s="54"/>
      <c r="PDJ15" s="54"/>
      <c r="PDK15" s="54"/>
      <c r="PDL15" s="54"/>
      <c r="PDM15" s="54"/>
      <c r="PDN15" s="54"/>
      <c r="PDO15" s="54"/>
      <c r="PDP15" s="54"/>
      <c r="PDQ15" s="54"/>
      <c r="PDR15" s="54"/>
      <c r="PDS15" s="54"/>
      <c r="PDT15" s="54"/>
      <c r="PDU15" s="54"/>
      <c r="PDV15" s="54"/>
      <c r="PDW15" s="54"/>
      <c r="PDX15" s="54"/>
      <c r="PDY15" s="54"/>
      <c r="PDZ15" s="54"/>
      <c r="PEA15" s="54"/>
      <c r="PEB15" s="54"/>
      <c r="PEC15" s="54"/>
      <c r="PED15" s="54"/>
      <c r="PEE15" s="54"/>
      <c r="PEF15" s="54"/>
      <c r="PEG15" s="54"/>
      <c r="PEH15" s="54"/>
      <c r="PEI15" s="54"/>
      <c r="PEJ15" s="54"/>
      <c r="PEK15" s="54"/>
      <c r="PEL15" s="54"/>
      <c r="PEM15" s="54"/>
      <c r="PEN15" s="54"/>
      <c r="PEO15" s="54"/>
      <c r="PEP15" s="54"/>
      <c r="PEQ15" s="54"/>
      <c r="PER15" s="54"/>
      <c r="PES15" s="54"/>
      <c r="PET15" s="54"/>
      <c r="PEU15" s="54"/>
      <c r="PEV15" s="54"/>
      <c r="PEW15" s="54"/>
      <c r="PEX15" s="54"/>
      <c r="PEY15" s="54"/>
      <c r="PEZ15" s="54"/>
      <c r="PFA15" s="54"/>
      <c r="PFB15" s="54"/>
      <c r="PFC15" s="54"/>
      <c r="PFD15" s="54"/>
      <c r="PFE15" s="54"/>
      <c r="PFF15" s="54"/>
      <c r="PFG15" s="54"/>
      <c r="PFH15" s="54"/>
      <c r="PFI15" s="54"/>
      <c r="PFJ15" s="54"/>
      <c r="PFK15" s="54"/>
      <c r="PFL15" s="54"/>
      <c r="PFM15" s="54"/>
      <c r="PFN15" s="54"/>
      <c r="PFO15" s="54"/>
      <c r="PFP15" s="54"/>
      <c r="PFQ15" s="54"/>
      <c r="PFR15" s="54"/>
      <c r="PFS15" s="54"/>
      <c r="PFT15" s="54"/>
      <c r="PFU15" s="54"/>
      <c r="PFV15" s="54"/>
      <c r="PFW15" s="54"/>
      <c r="PFX15" s="54"/>
      <c r="PFY15" s="54"/>
      <c r="PFZ15" s="54"/>
      <c r="PGA15" s="54"/>
      <c r="PGB15" s="54"/>
      <c r="PGC15" s="54"/>
      <c r="PGD15" s="54"/>
      <c r="PGE15" s="54"/>
      <c r="PGF15" s="54"/>
      <c r="PGG15" s="54"/>
      <c r="PGH15" s="54"/>
      <c r="PGI15" s="54"/>
      <c r="PGJ15" s="54"/>
      <c r="PGK15" s="54"/>
      <c r="PGL15" s="54"/>
      <c r="PGM15" s="54"/>
      <c r="PGN15" s="54"/>
      <c r="PGO15" s="54"/>
      <c r="PGP15" s="54"/>
      <c r="PGQ15" s="54"/>
      <c r="PGR15" s="54"/>
      <c r="PGS15" s="54"/>
      <c r="PGT15" s="54"/>
      <c r="PGU15" s="54"/>
      <c r="PGV15" s="54"/>
      <c r="PGW15" s="54"/>
      <c r="PGX15" s="54"/>
      <c r="PGY15" s="54"/>
      <c r="PGZ15" s="54"/>
      <c r="PHA15" s="54"/>
      <c r="PHB15" s="54"/>
      <c r="PHC15" s="54"/>
      <c r="PHD15" s="54"/>
      <c r="PHE15" s="54"/>
      <c r="PHF15" s="54"/>
      <c r="PHG15" s="54"/>
      <c r="PHH15" s="54"/>
      <c r="PHI15" s="54"/>
      <c r="PHJ15" s="54"/>
      <c r="PHK15" s="54"/>
      <c r="PHL15" s="54"/>
      <c r="PHM15" s="54"/>
      <c r="PHN15" s="54"/>
      <c r="PHO15" s="54"/>
      <c r="PHP15" s="54"/>
      <c r="PHQ15" s="54"/>
      <c r="PHR15" s="54"/>
      <c r="PHS15" s="54"/>
      <c r="PHT15" s="54"/>
      <c r="PHU15" s="54"/>
      <c r="PHV15" s="54"/>
      <c r="PHW15" s="54"/>
      <c r="PHX15" s="54"/>
      <c r="PHY15" s="54"/>
      <c r="PHZ15" s="54"/>
      <c r="PIA15" s="54"/>
      <c r="PIB15" s="54"/>
      <c r="PIC15" s="54"/>
      <c r="PID15" s="54"/>
      <c r="PIE15" s="54"/>
      <c r="PIF15" s="54"/>
      <c r="PIG15" s="54"/>
      <c r="PIH15" s="54"/>
      <c r="PII15" s="54"/>
      <c r="PIJ15" s="54"/>
      <c r="PIK15" s="54"/>
      <c r="PIL15" s="54"/>
      <c r="PIM15" s="54"/>
      <c r="PIN15" s="54"/>
      <c r="PIO15" s="54"/>
      <c r="PIP15" s="54"/>
      <c r="PIQ15" s="54"/>
      <c r="PIR15" s="54"/>
      <c r="PIS15" s="54"/>
      <c r="PIT15" s="54"/>
      <c r="PIU15" s="54"/>
      <c r="PIV15" s="54"/>
      <c r="PIW15" s="54"/>
      <c r="PIX15" s="54"/>
      <c r="PIY15" s="54"/>
      <c r="PIZ15" s="54"/>
      <c r="PJA15" s="54"/>
      <c r="PJB15" s="54"/>
      <c r="PJC15" s="54"/>
      <c r="PJD15" s="54"/>
      <c r="PJE15" s="54"/>
      <c r="PJF15" s="54"/>
      <c r="PJG15" s="54"/>
      <c r="PJH15" s="54"/>
      <c r="PJI15" s="54"/>
      <c r="PJJ15" s="54"/>
      <c r="PJK15" s="54"/>
      <c r="PJL15" s="54"/>
      <c r="PJM15" s="54"/>
      <c r="PJN15" s="54"/>
      <c r="PJO15" s="54"/>
      <c r="PJP15" s="54"/>
      <c r="PJQ15" s="54"/>
      <c r="PJR15" s="54"/>
      <c r="PJS15" s="54"/>
      <c r="PJT15" s="54"/>
      <c r="PJU15" s="54"/>
      <c r="PJV15" s="54"/>
      <c r="PJW15" s="54"/>
      <c r="PJX15" s="54"/>
      <c r="PJY15" s="54"/>
      <c r="PJZ15" s="54"/>
      <c r="PKA15" s="54"/>
      <c r="PKB15" s="54"/>
      <c r="PKC15" s="54"/>
      <c r="PKD15" s="54"/>
      <c r="PKE15" s="54"/>
      <c r="PKF15" s="54"/>
      <c r="PKG15" s="54"/>
      <c r="PKH15" s="54"/>
      <c r="PKI15" s="54"/>
      <c r="PKJ15" s="54"/>
      <c r="PKK15" s="54"/>
      <c r="PKL15" s="54"/>
      <c r="PKM15" s="54"/>
      <c r="PKN15" s="54"/>
      <c r="PKO15" s="54"/>
      <c r="PKP15" s="54"/>
      <c r="PKQ15" s="54"/>
      <c r="PKR15" s="54"/>
      <c r="PKS15" s="54"/>
      <c r="PKT15" s="54"/>
      <c r="PKU15" s="54"/>
      <c r="PKV15" s="54"/>
      <c r="PKW15" s="54"/>
      <c r="PKX15" s="54"/>
      <c r="PKY15" s="54"/>
      <c r="PKZ15" s="54"/>
      <c r="PLA15" s="54"/>
      <c r="PLB15" s="54"/>
      <c r="PLC15" s="54"/>
      <c r="PLD15" s="54"/>
      <c r="PLE15" s="54"/>
      <c r="PLF15" s="54"/>
      <c r="PLG15" s="54"/>
      <c r="PLH15" s="54"/>
      <c r="PLI15" s="54"/>
      <c r="PLJ15" s="54"/>
      <c r="PLK15" s="54"/>
      <c r="PLL15" s="54"/>
      <c r="PLM15" s="54"/>
      <c r="PLN15" s="54"/>
      <c r="PLO15" s="54"/>
      <c r="PLP15" s="54"/>
      <c r="PLQ15" s="54"/>
      <c r="PLR15" s="54"/>
      <c r="PLS15" s="54"/>
      <c r="PLT15" s="54"/>
      <c r="PLU15" s="54"/>
      <c r="PLV15" s="54"/>
      <c r="PLW15" s="54"/>
      <c r="PLX15" s="54"/>
      <c r="PLY15" s="54"/>
      <c r="PLZ15" s="54"/>
      <c r="PMA15" s="54"/>
      <c r="PMB15" s="54"/>
      <c r="PMC15" s="54"/>
      <c r="PMD15" s="54"/>
      <c r="PME15" s="54"/>
      <c r="PMF15" s="54"/>
      <c r="PMG15" s="54"/>
      <c r="PMH15" s="54"/>
      <c r="PMI15" s="54"/>
      <c r="PMJ15" s="54"/>
      <c r="PMK15" s="54"/>
      <c r="PML15" s="54"/>
      <c r="PMM15" s="54"/>
      <c r="PMN15" s="54"/>
      <c r="PMO15" s="54"/>
      <c r="PMP15" s="54"/>
      <c r="PMQ15" s="54"/>
      <c r="PMR15" s="54"/>
      <c r="PMS15" s="54"/>
      <c r="PMT15" s="54"/>
      <c r="PMU15" s="54"/>
      <c r="PMV15" s="54"/>
      <c r="PMW15" s="54"/>
      <c r="PMX15" s="54"/>
      <c r="PMY15" s="54"/>
      <c r="PMZ15" s="54"/>
      <c r="PNA15" s="54"/>
      <c r="PNB15" s="54"/>
      <c r="PNC15" s="54"/>
      <c r="PND15" s="54"/>
      <c r="PNE15" s="54"/>
      <c r="PNF15" s="54"/>
      <c r="PNG15" s="54"/>
      <c r="PNH15" s="54"/>
      <c r="PNI15" s="54"/>
      <c r="PNJ15" s="54"/>
      <c r="PNK15" s="54"/>
      <c r="PNL15" s="54"/>
      <c r="PNM15" s="54"/>
      <c r="PNN15" s="54"/>
      <c r="PNO15" s="54"/>
      <c r="PNP15" s="54"/>
      <c r="PNQ15" s="54"/>
      <c r="PNR15" s="54"/>
      <c r="PNS15" s="54"/>
      <c r="PNT15" s="54"/>
      <c r="PNU15" s="54"/>
      <c r="PNV15" s="54"/>
      <c r="PNW15" s="54"/>
      <c r="PNX15" s="54"/>
      <c r="PNY15" s="54"/>
      <c r="PNZ15" s="54"/>
      <c r="POA15" s="54"/>
      <c r="POB15" s="54"/>
      <c r="POC15" s="54"/>
      <c r="POD15" s="54"/>
      <c r="POE15" s="54"/>
      <c r="POF15" s="54"/>
      <c r="POG15" s="54"/>
      <c r="POH15" s="54"/>
      <c r="POI15" s="54"/>
      <c r="POJ15" s="54"/>
      <c r="POK15" s="54"/>
      <c r="POL15" s="54"/>
      <c r="POM15" s="54"/>
      <c r="PON15" s="54"/>
      <c r="POO15" s="54"/>
      <c r="POP15" s="54"/>
      <c r="POQ15" s="54"/>
      <c r="POR15" s="54"/>
      <c r="POS15" s="54"/>
      <c r="POT15" s="54"/>
      <c r="POU15" s="54"/>
      <c r="POV15" s="54"/>
      <c r="POW15" s="54"/>
      <c r="POX15" s="54"/>
      <c r="POY15" s="54"/>
      <c r="POZ15" s="54"/>
      <c r="PPA15" s="54"/>
      <c r="PPB15" s="54"/>
      <c r="PPC15" s="54"/>
      <c r="PPD15" s="54"/>
      <c r="PPE15" s="54"/>
      <c r="PPF15" s="54"/>
      <c r="PPG15" s="54"/>
      <c r="PPH15" s="54"/>
      <c r="PPI15" s="54"/>
      <c r="PPJ15" s="54"/>
      <c r="PPK15" s="54"/>
      <c r="PPL15" s="54"/>
      <c r="PPM15" s="54"/>
      <c r="PPN15" s="54"/>
      <c r="PPO15" s="54"/>
      <c r="PPP15" s="54"/>
      <c r="PPQ15" s="54"/>
      <c r="PPR15" s="54"/>
      <c r="PPS15" s="54"/>
      <c r="PPT15" s="54"/>
      <c r="PPU15" s="54"/>
      <c r="PPV15" s="54"/>
      <c r="PPW15" s="54"/>
      <c r="PPX15" s="54"/>
      <c r="PPY15" s="54"/>
      <c r="PPZ15" s="54"/>
      <c r="PQA15" s="54"/>
      <c r="PQB15" s="54"/>
      <c r="PQC15" s="54"/>
      <c r="PQD15" s="54"/>
      <c r="PQE15" s="54"/>
      <c r="PQF15" s="54"/>
      <c r="PQG15" s="54"/>
      <c r="PQH15" s="54"/>
      <c r="PQI15" s="54"/>
      <c r="PQJ15" s="54"/>
      <c r="PQK15" s="54"/>
      <c r="PQL15" s="54"/>
      <c r="PQM15" s="54"/>
      <c r="PQN15" s="54"/>
      <c r="PQO15" s="54"/>
      <c r="PQP15" s="54"/>
      <c r="PQQ15" s="54"/>
      <c r="PQR15" s="54"/>
      <c r="PQS15" s="54"/>
      <c r="PQT15" s="54"/>
      <c r="PQU15" s="54"/>
      <c r="PQV15" s="54"/>
      <c r="PQW15" s="54"/>
      <c r="PQX15" s="54"/>
      <c r="PQY15" s="54"/>
      <c r="PQZ15" s="54"/>
      <c r="PRA15" s="54"/>
      <c r="PRB15" s="54"/>
      <c r="PRC15" s="54"/>
      <c r="PRD15" s="54"/>
      <c r="PRE15" s="54"/>
      <c r="PRF15" s="54"/>
      <c r="PRG15" s="54"/>
      <c r="PRH15" s="54"/>
      <c r="PRI15" s="54"/>
      <c r="PRJ15" s="54"/>
      <c r="PRK15" s="54"/>
      <c r="PRL15" s="54"/>
      <c r="PRM15" s="54"/>
      <c r="PRN15" s="54"/>
      <c r="PRO15" s="54"/>
      <c r="PRP15" s="54"/>
      <c r="PRQ15" s="54"/>
      <c r="PRR15" s="54"/>
      <c r="PRS15" s="54"/>
      <c r="PRT15" s="54"/>
      <c r="PRU15" s="54"/>
      <c r="PRV15" s="54"/>
      <c r="PRW15" s="54"/>
      <c r="PRX15" s="54"/>
      <c r="PRY15" s="54"/>
      <c r="PRZ15" s="54"/>
      <c r="PSA15" s="54"/>
      <c r="PSB15" s="54"/>
      <c r="PSC15" s="54"/>
      <c r="PSD15" s="54"/>
      <c r="PSE15" s="54"/>
      <c r="PSF15" s="54"/>
      <c r="PSG15" s="54"/>
      <c r="PSH15" s="54"/>
      <c r="PSI15" s="54"/>
      <c r="PSJ15" s="54"/>
      <c r="PSK15" s="54"/>
      <c r="PSL15" s="54"/>
      <c r="PSM15" s="54"/>
      <c r="PSN15" s="54"/>
      <c r="PSO15" s="54"/>
      <c r="PSP15" s="54"/>
      <c r="PSQ15" s="54"/>
      <c r="PSR15" s="54"/>
      <c r="PSS15" s="54"/>
      <c r="PST15" s="54"/>
      <c r="PSU15" s="54"/>
      <c r="PSV15" s="54"/>
      <c r="PSW15" s="54"/>
      <c r="PSX15" s="54"/>
      <c r="PSY15" s="54"/>
      <c r="PSZ15" s="54"/>
      <c r="PTA15" s="54"/>
      <c r="PTB15" s="54"/>
      <c r="PTC15" s="54"/>
      <c r="PTD15" s="54"/>
      <c r="PTE15" s="54"/>
      <c r="PTF15" s="54"/>
      <c r="PTG15" s="54"/>
      <c r="PTH15" s="54"/>
      <c r="PTI15" s="54"/>
      <c r="PTJ15" s="54"/>
      <c r="PTK15" s="54"/>
      <c r="PTL15" s="54"/>
      <c r="PTM15" s="54"/>
      <c r="PTN15" s="54"/>
      <c r="PTO15" s="54"/>
      <c r="PTP15" s="54"/>
      <c r="PTQ15" s="54"/>
      <c r="PTR15" s="54"/>
      <c r="PTS15" s="54"/>
      <c r="PTT15" s="54"/>
      <c r="PTU15" s="54"/>
      <c r="PTV15" s="54"/>
      <c r="PTW15" s="54"/>
      <c r="PTX15" s="54"/>
      <c r="PTY15" s="54"/>
      <c r="PTZ15" s="54"/>
      <c r="PUA15" s="54"/>
      <c r="PUB15" s="54"/>
      <c r="PUC15" s="54"/>
      <c r="PUD15" s="54"/>
      <c r="PUE15" s="54"/>
      <c r="PUF15" s="54"/>
      <c r="PUG15" s="54"/>
      <c r="PUH15" s="54"/>
      <c r="PUI15" s="54"/>
      <c r="PUJ15" s="54"/>
      <c r="PUK15" s="54"/>
      <c r="PUL15" s="54"/>
      <c r="PUM15" s="54"/>
      <c r="PUN15" s="54"/>
      <c r="PUO15" s="54"/>
      <c r="PUP15" s="54"/>
      <c r="PUQ15" s="54"/>
      <c r="PUR15" s="54"/>
      <c r="PUS15" s="54"/>
      <c r="PUT15" s="54"/>
      <c r="PUU15" s="54"/>
      <c r="PUV15" s="54"/>
      <c r="PUW15" s="54"/>
      <c r="PUX15" s="54"/>
      <c r="PUY15" s="54"/>
      <c r="PUZ15" s="54"/>
      <c r="PVA15" s="54"/>
      <c r="PVB15" s="54"/>
      <c r="PVC15" s="54"/>
      <c r="PVD15" s="54"/>
      <c r="PVE15" s="54"/>
      <c r="PVF15" s="54"/>
      <c r="PVG15" s="54"/>
      <c r="PVH15" s="54"/>
      <c r="PVI15" s="54"/>
      <c r="PVJ15" s="54"/>
      <c r="PVK15" s="54"/>
      <c r="PVL15" s="54"/>
      <c r="PVM15" s="54"/>
      <c r="PVN15" s="54"/>
      <c r="PVO15" s="54"/>
      <c r="PVP15" s="54"/>
      <c r="PVQ15" s="54"/>
      <c r="PVR15" s="54"/>
      <c r="PVS15" s="54"/>
      <c r="PVT15" s="54"/>
      <c r="PVU15" s="54"/>
      <c r="PVV15" s="54"/>
      <c r="PVW15" s="54"/>
      <c r="PVX15" s="54"/>
      <c r="PVY15" s="54"/>
      <c r="PVZ15" s="54"/>
      <c r="PWA15" s="54"/>
      <c r="PWB15" s="54"/>
      <c r="PWC15" s="54"/>
      <c r="PWD15" s="54"/>
      <c r="PWE15" s="54"/>
      <c r="PWF15" s="54"/>
      <c r="PWG15" s="54"/>
      <c r="PWH15" s="54"/>
      <c r="PWI15" s="54"/>
      <c r="PWJ15" s="54"/>
      <c r="PWK15" s="54"/>
      <c r="PWL15" s="54"/>
      <c r="PWM15" s="54"/>
      <c r="PWN15" s="54"/>
      <c r="PWO15" s="54"/>
      <c r="PWP15" s="54"/>
      <c r="PWQ15" s="54"/>
      <c r="PWR15" s="54"/>
      <c r="PWS15" s="54"/>
      <c r="PWT15" s="54"/>
      <c r="PWU15" s="54"/>
      <c r="PWV15" s="54"/>
      <c r="PWW15" s="54"/>
      <c r="PWX15" s="54"/>
      <c r="PWY15" s="54"/>
      <c r="PWZ15" s="54"/>
      <c r="PXA15" s="54"/>
      <c r="PXB15" s="54"/>
      <c r="PXC15" s="54"/>
      <c r="PXD15" s="54"/>
      <c r="PXE15" s="54"/>
      <c r="PXF15" s="54"/>
      <c r="PXG15" s="54"/>
      <c r="PXH15" s="54"/>
      <c r="PXI15" s="54"/>
      <c r="PXJ15" s="54"/>
      <c r="PXK15" s="54"/>
      <c r="PXL15" s="54"/>
      <c r="PXM15" s="54"/>
      <c r="PXN15" s="54"/>
      <c r="PXO15" s="54"/>
      <c r="PXP15" s="54"/>
      <c r="PXQ15" s="54"/>
      <c r="PXR15" s="54"/>
      <c r="PXS15" s="54"/>
      <c r="PXT15" s="54"/>
      <c r="PXU15" s="54"/>
      <c r="PXV15" s="54"/>
      <c r="PXW15" s="54"/>
      <c r="PXX15" s="54"/>
      <c r="PXY15" s="54"/>
      <c r="PXZ15" s="54"/>
      <c r="PYA15" s="54"/>
      <c r="PYB15" s="54"/>
      <c r="PYC15" s="54"/>
      <c r="PYD15" s="54"/>
      <c r="PYE15" s="54"/>
      <c r="PYF15" s="54"/>
      <c r="PYG15" s="54"/>
      <c r="PYH15" s="54"/>
      <c r="PYI15" s="54"/>
      <c r="PYJ15" s="54"/>
      <c r="PYK15" s="54"/>
      <c r="PYL15" s="54"/>
      <c r="PYM15" s="54"/>
      <c r="PYN15" s="54"/>
      <c r="PYO15" s="54"/>
      <c r="PYP15" s="54"/>
      <c r="PYQ15" s="54"/>
      <c r="PYR15" s="54"/>
      <c r="PYS15" s="54"/>
      <c r="PYT15" s="54"/>
      <c r="PYU15" s="54"/>
      <c r="PYV15" s="54"/>
      <c r="PYW15" s="54"/>
      <c r="PYX15" s="54"/>
      <c r="PYY15" s="54"/>
      <c r="PYZ15" s="54"/>
      <c r="PZA15" s="54"/>
      <c r="PZB15" s="54"/>
      <c r="PZC15" s="54"/>
      <c r="PZD15" s="54"/>
      <c r="PZE15" s="54"/>
      <c r="PZF15" s="54"/>
      <c r="PZG15" s="54"/>
      <c r="PZH15" s="54"/>
      <c r="PZI15" s="54"/>
      <c r="PZJ15" s="54"/>
      <c r="PZK15" s="54"/>
      <c r="PZL15" s="54"/>
      <c r="PZM15" s="54"/>
      <c r="PZN15" s="54"/>
      <c r="PZO15" s="54"/>
      <c r="PZP15" s="54"/>
      <c r="PZQ15" s="54"/>
      <c r="PZR15" s="54"/>
      <c r="PZS15" s="54"/>
      <c r="PZT15" s="54"/>
      <c r="PZU15" s="54"/>
      <c r="PZV15" s="54"/>
      <c r="PZW15" s="54"/>
      <c r="PZX15" s="54"/>
      <c r="PZY15" s="54"/>
      <c r="PZZ15" s="54"/>
      <c r="QAA15" s="54"/>
      <c r="QAB15" s="54"/>
      <c r="QAC15" s="54"/>
      <c r="QAD15" s="54"/>
      <c r="QAE15" s="54"/>
      <c r="QAF15" s="54"/>
      <c r="QAG15" s="54"/>
      <c r="QAH15" s="54"/>
      <c r="QAI15" s="54"/>
      <c r="QAJ15" s="54"/>
      <c r="QAK15" s="54"/>
      <c r="QAL15" s="54"/>
      <c r="QAM15" s="54"/>
      <c r="QAN15" s="54"/>
      <c r="QAO15" s="54"/>
      <c r="QAP15" s="54"/>
      <c r="QAQ15" s="54"/>
      <c r="QAR15" s="54"/>
      <c r="QAS15" s="54"/>
      <c r="QAT15" s="54"/>
      <c r="QAU15" s="54"/>
      <c r="QAV15" s="54"/>
      <c r="QAW15" s="54"/>
      <c r="QAX15" s="54"/>
      <c r="QAY15" s="54"/>
      <c r="QAZ15" s="54"/>
      <c r="QBA15" s="54"/>
      <c r="QBB15" s="54"/>
      <c r="QBC15" s="54"/>
      <c r="QBD15" s="54"/>
      <c r="QBE15" s="54"/>
      <c r="QBF15" s="54"/>
      <c r="QBG15" s="54"/>
      <c r="QBH15" s="54"/>
      <c r="QBI15" s="54"/>
      <c r="QBJ15" s="54"/>
      <c r="QBK15" s="54"/>
      <c r="QBL15" s="54"/>
      <c r="QBM15" s="54"/>
      <c r="QBN15" s="54"/>
      <c r="QBO15" s="54"/>
      <c r="QBP15" s="54"/>
      <c r="QBQ15" s="54"/>
      <c r="QBR15" s="54"/>
      <c r="QBS15" s="54"/>
      <c r="QBT15" s="54"/>
      <c r="QBU15" s="54"/>
      <c r="QBV15" s="54"/>
      <c r="QBW15" s="54"/>
      <c r="QBX15" s="54"/>
      <c r="QBY15" s="54"/>
      <c r="QBZ15" s="54"/>
      <c r="QCA15" s="54"/>
      <c r="QCB15" s="54"/>
      <c r="QCC15" s="54"/>
      <c r="QCD15" s="54"/>
      <c r="QCE15" s="54"/>
      <c r="QCF15" s="54"/>
      <c r="QCG15" s="54"/>
      <c r="QCH15" s="54"/>
      <c r="QCI15" s="54"/>
      <c r="QCJ15" s="54"/>
      <c r="QCK15" s="54"/>
      <c r="QCL15" s="54"/>
      <c r="QCM15" s="54"/>
      <c r="QCN15" s="54"/>
      <c r="QCO15" s="54"/>
      <c r="QCP15" s="54"/>
      <c r="QCQ15" s="54"/>
      <c r="QCR15" s="54"/>
      <c r="QCS15" s="54"/>
      <c r="QCT15" s="54"/>
      <c r="QCU15" s="54"/>
      <c r="QCV15" s="54"/>
      <c r="QCW15" s="54"/>
      <c r="QCX15" s="54"/>
      <c r="QCY15" s="54"/>
      <c r="QCZ15" s="54"/>
      <c r="QDA15" s="54"/>
      <c r="QDB15" s="54"/>
      <c r="QDC15" s="54"/>
      <c r="QDD15" s="54"/>
      <c r="QDE15" s="54"/>
      <c r="QDF15" s="54"/>
      <c r="QDG15" s="54"/>
      <c r="QDH15" s="54"/>
      <c r="QDI15" s="54"/>
      <c r="QDJ15" s="54"/>
      <c r="QDK15" s="54"/>
      <c r="QDL15" s="54"/>
      <c r="QDM15" s="54"/>
      <c r="QDN15" s="54"/>
      <c r="QDO15" s="54"/>
      <c r="QDP15" s="54"/>
      <c r="QDQ15" s="54"/>
      <c r="QDR15" s="54"/>
      <c r="QDS15" s="54"/>
      <c r="QDT15" s="54"/>
      <c r="QDU15" s="54"/>
      <c r="QDV15" s="54"/>
      <c r="QDW15" s="54"/>
      <c r="QDX15" s="54"/>
      <c r="QDY15" s="54"/>
      <c r="QDZ15" s="54"/>
      <c r="QEA15" s="54"/>
      <c r="QEB15" s="54"/>
      <c r="QEC15" s="54"/>
      <c r="QED15" s="54"/>
      <c r="QEE15" s="54"/>
      <c r="QEF15" s="54"/>
      <c r="QEG15" s="54"/>
      <c r="QEH15" s="54"/>
      <c r="QEI15" s="54"/>
      <c r="QEJ15" s="54"/>
      <c r="QEK15" s="54"/>
      <c r="QEL15" s="54"/>
      <c r="QEM15" s="54"/>
      <c r="QEN15" s="54"/>
      <c r="QEO15" s="54"/>
      <c r="QEP15" s="54"/>
      <c r="QEQ15" s="54"/>
      <c r="QER15" s="54"/>
      <c r="QES15" s="54"/>
      <c r="QET15" s="54"/>
      <c r="QEU15" s="54"/>
      <c r="QEV15" s="54"/>
      <c r="QEW15" s="54"/>
      <c r="QEX15" s="54"/>
      <c r="QEY15" s="54"/>
      <c r="QEZ15" s="54"/>
      <c r="QFA15" s="54"/>
      <c r="QFB15" s="54"/>
      <c r="QFC15" s="54"/>
      <c r="QFD15" s="54"/>
      <c r="QFE15" s="54"/>
      <c r="QFF15" s="54"/>
      <c r="QFG15" s="54"/>
      <c r="QFH15" s="54"/>
      <c r="QFI15" s="54"/>
      <c r="QFJ15" s="54"/>
      <c r="QFK15" s="54"/>
      <c r="QFL15" s="54"/>
      <c r="QFM15" s="54"/>
      <c r="QFN15" s="54"/>
      <c r="QFO15" s="54"/>
      <c r="QFP15" s="54"/>
      <c r="QFQ15" s="54"/>
      <c r="QFR15" s="54"/>
      <c r="QFS15" s="54"/>
      <c r="QFT15" s="54"/>
      <c r="QFU15" s="54"/>
      <c r="QFV15" s="54"/>
      <c r="QFW15" s="54"/>
      <c r="QFX15" s="54"/>
      <c r="QFY15" s="54"/>
      <c r="QFZ15" s="54"/>
      <c r="QGA15" s="54"/>
      <c r="QGB15" s="54"/>
      <c r="QGC15" s="54"/>
      <c r="QGD15" s="54"/>
      <c r="QGE15" s="54"/>
      <c r="QGF15" s="54"/>
      <c r="QGG15" s="54"/>
      <c r="QGH15" s="54"/>
      <c r="QGI15" s="54"/>
      <c r="QGJ15" s="54"/>
      <c r="QGK15" s="54"/>
      <c r="QGL15" s="54"/>
      <c r="QGM15" s="54"/>
      <c r="QGN15" s="54"/>
      <c r="QGO15" s="54"/>
      <c r="QGP15" s="54"/>
      <c r="QGQ15" s="54"/>
      <c r="QGR15" s="54"/>
      <c r="QGS15" s="54"/>
      <c r="QGT15" s="54"/>
      <c r="QGU15" s="54"/>
      <c r="QGV15" s="54"/>
      <c r="QGW15" s="54"/>
      <c r="QGX15" s="54"/>
      <c r="QGY15" s="54"/>
      <c r="QGZ15" s="54"/>
      <c r="QHA15" s="54"/>
      <c r="QHB15" s="54"/>
      <c r="QHC15" s="54"/>
      <c r="QHD15" s="54"/>
      <c r="QHE15" s="54"/>
      <c r="QHF15" s="54"/>
      <c r="QHG15" s="54"/>
      <c r="QHH15" s="54"/>
      <c r="QHI15" s="54"/>
      <c r="QHJ15" s="54"/>
      <c r="QHK15" s="54"/>
      <c r="QHL15" s="54"/>
      <c r="QHM15" s="54"/>
      <c r="QHN15" s="54"/>
      <c r="QHO15" s="54"/>
      <c r="QHP15" s="54"/>
      <c r="QHQ15" s="54"/>
      <c r="QHR15" s="54"/>
      <c r="QHS15" s="54"/>
      <c r="QHT15" s="54"/>
      <c r="QHU15" s="54"/>
      <c r="QHV15" s="54"/>
      <c r="QHW15" s="54"/>
      <c r="QHX15" s="54"/>
      <c r="QHY15" s="54"/>
      <c r="QHZ15" s="54"/>
      <c r="QIA15" s="54"/>
      <c r="QIB15" s="54"/>
      <c r="QIC15" s="54"/>
      <c r="QID15" s="54"/>
      <c r="QIE15" s="54"/>
      <c r="QIF15" s="54"/>
      <c r="QIG15" s="54"/>
      <c r="QIH15" s="54"/>
      <c r="QII15" s="54"/>
      <c r="QIJ15" s="54"/>
      <c r="QIK15" s="54"/>
      <c r="QIL15" s="54"/>
      <c r="QIM15" s="54"/>
      <c r="QIN15" s="54"/>
      <c r="QIO15" s="54"/>
      <c r="QIP15" s="54"/>
      <c r="QIQ15" s="54"/>
      <c r="QIR15" s="54"/>
      <c r="QIS15" s="54"/>
      <c r="QIT15" s="54"/>
      <c r="QIU15" s="54"/>
      <c r="QIV15" s="54"/>
      <c r="QIW15" s="54"/>
      <c r="QIX15" s="54"/>
      <c r="QIY15" s="54"/>
      <c r="QIZ15" s="54"/>
      <c r="QJA15" s="54"/>
      <c r="QJB15" s="54"/>
      <c r="QJC15" s="54"/>
      <c r="QJD15" s="54"/>
      <c r="QJE15" s="54"/>
      <c r="QJF15" s="54"/>
      <c r="QJG15" s="54"/>
      <c r="QJH15" s="54"/>
      <c r="QJI15" s="54"/>
      <c r="QJJ15" s="54"/>
      <c r="QJK15" s="54"/>
      <c r="QJL15" s="54"/>
      <c r="QJM15" s="54"/>
      <c r="QJN15" s="54"/>
      <c r="QJO15" s="54"/>
      <c r="QJP15" s="54"/>
      <c r="QJQ15" s="54"/>
      <c r="QJR15" s="54"/>
      <c r="QJS15" s="54"/>
      <c r="QJT15" s="54"/>
      <c r="QJU15" s="54"/>
      <c r="QJV15" s="54"/>
      <c r="QJW15" s="54"/>
      <c r="QJX15" s="54"/>
      <c r="QJY15" s="54"/>
      <c r="QJZ15" s="54"/>
      <c r="QKA15" s="54"/>
      <c r="QKB15" s="54"/>
      <c r="QKC15" s="54"/>
      <c r="QKD15" s="54"/>
      <c r="QKE15" s="54"/>
      <c r="QKF15" s="54"/>
      <c r="QKG15" s="54"/>
      <c r="QKH15" s="54"/>
      <c r="QKI15" s="54"/>
      <c r="QKJ15" s="54"/>
      <c r="QKK15" s="54"/>
      <c r="QKL15" s="54"/>
      <c r="QKM15" s="54"/>
      <c r="QKN15" s="54"/>
      <c r="QKO15" s="54"/>
      <c r="QKP15" s="54"/>
      <c r="QKQ15" s="54"/>
      <c r="QKR15" s="54"/>
      <c r="QKS15" s="54"/>
      <c r="QKT15" s="54"/>
      <c r="QKU15" s="54"/>
      <c r="QKV15" s="54"/>
      <c r="QKW15" s="54"/>
      <c r="QKX15" s="54"/>
      <c r="QKY15" s="54"/>
      <c r="QKZ15" s="54"/>
      <c r="QLA15" s="54"/>
      <c r="QLB15" s="54"/>
      <c r="QLC15" s="54"/>
      <c r="QLD15" s="54"/>
      <c r="QLE15" s="54"/>
      <c r="QLF15" s="54"/>
      <c r="QLG15" s="54"/>
      <c r="QLH15" s="54"/>
      <c r="QLI15" s="54"/>
      <c r="QLJ15" s="54"/>
      <c r="QLK15" s="54"/>
      <c r="QLL15" s="54"/>
      <c r="QLM15" s="54"/>
      <c r="QLN15" s="54"/>
      <c r="QLO15" s="54"/>
      <c r="QLP15" s="54"/>
      <c r="QLQ15" s="54"/>
      <c r="QLR15" s="54"/>
      <c r="QLS15" s="54"/>
      <c r="QLT15" s="54"/>
      <c r="QLU15" s="54"/>
      <c r="QLV15" s="54"/>
      <c r="QLW15" s="54"/>
      <c r="QLX15" s="54"/>
      <c r="QLY15" s="54"/>
      <c r="QLZ15" s="54"/>
      <c r="QMA15" s="54"/>
      <c r="QMB15" s="54"/>
      <c r="QMC15" s="54"/>
      <c r="QMD15" s="54"/>
      <c r="QME15" s="54"/>
      <c r="QMF15" s="54"/>
      <c r="QMG15" s="54"/>
      <c r="QMH15" s="54"/>
      <c r="QMI15" s="54"/>
      <c r="QMJ15" s="54"/>
      <c r="QMK15" s="54"/>
      <c r="QML15" s="54"/>
      <c r="QMM15" s="54"/>
      <c r="QMN15" s="54"/>
      <c r="QMO15" s="54"/>
      <c r="QMP15" s="54"/>
      <c r="QMQ15" s="54"/>
      <c r="QMR15" s="54"/>
      <c r="QMS15" s="54"/>
      <c r="QMT15" s="54"/>
      <c r="QMU15" s="54"/>
      <c r="QMV15" s="54"/>
      <c r="QMW15" s="54"/>
      <c r="QMX15" s="54"/>
      <c r="QMY15" s="54"/>
      <c r="QMZ15" s="54"/>
      <c r="QNA15" s="54"/>
      <c r="QNB15" s="54"/>
      <c r="QNC15" s="54"/>
      <c r="QND15" s="54"/>
      <c r="QNE15" s="54"/>
      <c r="QNF15" s="54"/>
      <c r="QNG15" s="54"/>
      <c r="QNH15" s="54"/>
      <c r="QNI15" s="54"/>
      <c r="QNJ15" s="54"/>
      <c r="QNK15" s="54"/>
      <c r="QNL15" s="54"/>
      <c r="QNM15" s="54"/>
      <c r="QNN15" s="54"/>
      <c r="QNO15" s="54"/>
      <c r="QNP15" s="54"/>
      <c r="QNQ15" s="54"/>
      <c r="QNR15" s="54"/>
      <c r="QNS15" s="54"/>
      <c r="QNT15" s="54"/>
      <c r="QNU15" s="54"/>
      <c r="QNV15" s="54"/>
      <c r="QNW15" s="54"/>
      <c r="QNX15" s="54"/>
      <c r="QNY15" s="54"/>
      <c r="QNZ15" s="54"/>
      <c r="QOA15" s="54"/>
      <c r="QOB15" s="54"/>
      <c r="QOC15" s="54"/>
      <c r="QOD15" s="54"/>
      <c r="QOE15" s="54"/>
      <c r="QOF15" s="54"/>
      <c r="QOG15" s="54"/>
      <c r="QOH15" s="54"/>
      <c r="QOI15" s="54"/>
      <c r="QOJ15" s="54"/>
      <c r="QOK15" s="54"/>
      <c r="QOL15" s="54"/>
      <c r="QOM15" s="54"/>
      <c r="QON15" s="54"/>
      <c r="QOO15" s="54"/>
      <c r="QOP15" s="54"/>
      <c r="QOQ15" s="54"/>
      <c r="QOR15" s="54"/>
      <c r="QOS15" s="54"/>
      <c r="QOT15" s="54"/>
      <c r="QOU15" s="54"/>
      <c r="QOV15" s="54"/>
      <c r="QOW15" s="54"/>
      <c r="QOX15" s="54"/>
      <c r="QOY15" s="54"/>
      <c r="QOZ15" s="54"/>
      <c r="QPA15" s="54"/>
      <c r="QPB15" s="54"/>
      <c r="QPC15" s="54"/>
      <c r="QPD15" s="54"/>
      <c r="QPE15" s="54"/>
      <c r="QPF15" s="54"/>
      <c r="QPG15" s="54"/>
      <c r="QPH15" s="54"/>
      <c r="QPI15" s="54"/>
      <c r="QPJ15" s="54"/>
      <c r="QPK15" s="54"/>
      <c r="QPL15" s="54"/>
      <c r="QPM15" s="54"/>
      <c r="QPN15" s="54"/>
      <c r="QPO15" s="54"/>
      <c r="QPP15" s="54"/>
      <c r="QPQ15" s="54"/>
      <c r="QPR15" s="54"/>
      <c r="QPS15" s="54"/>
      <c r="QPT15" s="54"/>
      <c r="QPU15" s="54"/>
      <c r="QPV15" s="54"/>
      <c r="QPW15" s="54"/>
      <c r="QPX15" s="54"/>
      <c r="QPY15" s="54"/>
      <c r="QPZ15" s="54"/>
      <c r="QQA15" s="54"/>
      <c r="QQB15" s="54"/>
      <c r="QQC15" s="54"/>
      <c r="QQD15" s="54"/>
      <c r="QQE15" s="54"/>
      <c r="QQF15" s="54"/>
      <c r="QQG15" s="54"/>
      <c r="QQH15" s="54"/>
      <c r="QQI15" s="54"/>
      <c r="QQJ15" s="54"/>
      <c r="QQK15" s="54"/>
      <c r="QQL15" s="54"/>
      <c r="QQM15" s="54"/>
      <c r="QQN15" s="54"/>
      <c r="QQO15" s="54"/>
      <c r="QQP15" s="54"/>
      <c r="QQQ15" s="54"/>
      <c r="QQR15" s="54"/>
      <c r="QQS15" s="54"/>
      <c r="QQT15" s="54"/>
      <c r="QQU15" s="54"/>
      <c r="QQV15" s="54"/>
      <c r="QQW15" s="54"/>
      <c r="QQX15" s="54"/>
      <c r="QQY15" s="54"/>
      <c r="QQZ15" s="54"/>
      <c r="QRA15" s="54"/>
      <c r="QRB15" s="54"/>
      <c r="QRC15" s="54"/>
      <c r="QRD15" s="54"/>
      <c r="QRE15" s="54"/>
      <c r="QRF15" s="54"/>
      <c r="QRG15" s="54"/>
      <c r="QRH15" s="54"/>
      <c r="QRI15" s="54"/>
      <c r="QRJ15" s="54"/>
      <c r="QRK15" s="54"/>
      <c r="QRL15" s="54"/>
      <c r="QRM15" s="54"/>
      <c r="QRN15" s="54"/>
      <c r="QRO15" s="54"/>
      <c r="QRP15" s="54"/>
      <c r="QRQ15" s="54"/>
      <c r="QRR15" s="54"/>
      <c r="QRS15" s="54"/>
      <c r="QRT15" s="54"/>
      <c r="QRU15" s="54"/>
      <c r="QRV15" s="54"/>
      <c r="QRW15" s="54"/>
      <c r="QRX15" s="54"/>
      <c r="QRY15" s="54"/>
      <c r="QRZ15" s="54"/>
      <c r="QSA15" s="54"/>
      <c r="QSB15" s="54"/>
      <c r="QSC15" s="54"/>
      <c r="QSD15" s="54"/>
      <c r="QSE15" s="54"/>
      <c r="QSF15" s="54"/>
      <c r="QSG15" s="54"/>
      <c r="QSH15" s="54"/>
      <c r="QSI15" s="54"/>
      <c r="QSJ15" s="54"/>
      <c r="QSK15" s="54"/>
      <c r="QSL15" s="54"/>
      <c r="QSM15" s="54"/>
      <c r="QSN15" s="54"/>
      <c r="QSO15" s="54"/>
      <c r="QSP15" s="54"/>
      <c r="QSQ15" s="54"/>
      <c r="QSR15" s="54"/>
      <c r="QSS15" s="54"/>
      <c r="QST15" s="54"/>
      <c r="QSU15" s="54"/>
      <c r="QSV15" s="54"/>
      <c r="QSW15" s="54"/>
      <c r="QSX15" s="54"/>
      <c r="QSY15" s="54"/>
      <c r="QSZ15" s="54"/>
      <c r="QTA15" s="54"/>
      <c r="QTB15" s="54"/>
      <c r="QTC15" s="54"/>
      <c r="QTD15" s="54"/>
      <c r="QTE15" s="54"/>
      <c r="QTF15" s="54"/>
      <c r="QTG15" s="54"/>
      <c r="QTH15" s="54"/>
      <c r="QTI15" s="54"/>
      <c r="QTJ15" s="54"/>
      <c r="QTK15" s="54"/>
      <c r="QTL15" s="54"/>
      <c r="QTM15" s="54"/>
      <c r="QTN15" s="54"/>
      <c r="QTO15" s="54"/>
      <c r="QTP15" s="54"/>
      <c r="QTQ15" s="54"/>
      <c r="QTR15" s="54"/>
      <c r="QTS15" s="54"/>
      <c r="QTT15" s="54"/>
      <c r="QTU15" s="54"/>
      <c r="QTV15" s="54"/>
      <c r="QTW15" s="54"/>
      <c r="QTX15" s="54"/>
      <c r="QTY15" s="54"/>
      <c r="QTZ15" s="54"/>
      <c r="QUA15" s="54"/>
      <c r="QUB15" s="54"/>
      <c r="QUC15" s="54"/>
      <c r="QUD15" s="54"/>
      <c r="QUE15" s="54"/>
      <c r="QUF15" s="54"/>
      <c r="QUG15" s="54"/>
      <c r="QUH15" s="54"/>
      <c r="QUI15" s="54"/>
      <c r="QUJ15" s="54"/>
      <c r="QUK15" s="54"/>
      <c r="QUL15" s="54"/>
      <c r="QUM15" s="54"/>
      <c r="QUN15" s="54"/>
      <c r="QUO15" s="54"/>
      <c r="QUP15" s="54"/>
      <c r="QUQ15" s="54"/>
      <c r="QUR15" s="54"/>
      <c r="QUS15" s="54"/>
      <c r="QUT15" s="54"/>
      <c r="QUU15" s="54"/>
      <c r="QUV15" s="54"/>
      <c r="QUW15" s="54"/>
      <c r="QUX15" s="54"/>
      <c r="QUY15" s="54"/>
      <c r="QUZ15" s="54"/>
      <c r="QVA15" s="54"/>
      <c r="QVB15" s="54"/>
      <c r="QVC15" s="54"/>
      <c r="QVD15" s="54"/>
      <c r="QVE15" s="54"/>
      <c r="QVF15" s="54"/>
      <c r="QVG15" s="54"/>
      <c r="QVH15" s="54"/>
      <c r="QVI15" s="54"/>
      <c r="QVJ15" s="54"/>
      <c r="QVK15" s="54"/>
      <c r="QVL15" s="54"/>
      <c r="QVM15" s="54"/>
      <c r="QVN15" s="54"/>
      <c r="QVO15" s="54"/>
      <c r="QVP15" s="54"/>
      <c r="QVQ15" s="54"/>
      <c r="QVR15" s="54"/>
      <c r="QVS15" s="54"/>
      <c r="QVT15" s="54"/>
      <c r="QVU15" s="54"/>
      <c r="QVV15" s="54"/>
      <c r="QVW15" s="54"/>
      <c r="QVX15" s="54"/>
      <c r="QVY15" s="54"/>
      <c r="QVZ15" s="54"/>
      <c r="QWA15" s="54"/>
      <c r="QWB15" s="54"/>
      <c r="QWC15" s="54"/>
      <c r="QWD15" s="54"/>
      <c r="QWE15" s="54"/>
      <c r="QWF15" s="54"/>
      <c r="QWG15" s="54"/>
      <c r="QWH15" s="54"/>
      <c r="QWI15" s="54"/>
      <c r="QWJ15" s="54"/>
      <c r="QWK15" s="54"/>
      <c r="QWL15" s="54"/>
      <c r="QWM15" s="54"/>
      <c r="QWN15" s="54"/>
      <c r="QWO15" s="54"/>
      <c r="QWP15" s="54"/>
      <c r="QWQ15" s="54"/>
      <c r="QWR15" s="54"/>
      <c r="QWS15" s="54"/>
      <c r="QWT15" s="54"/>
      <c r="QWU15" s="54"/>
      <c r="QWV15" s="54"/>
      <c r="QWW15" s="54"/>
      <c r="QWX15" s="54"/>
      <c r="QWY15" s="54"/>
      <c r="QWZ15" s="54"/>
      <c r="QXA15" s="54"/>
      <c r="QXB15" s="54"/>
      <c r="QXC15" s="54"/>
      <c r="QXD15" s="54"/>
      <c r="QXE15" s="54"/>
      <c r="QXF15" s="54"/>
      <c r="QXG15" s="54"/>
      <c r="QXH15" s="54"/>
      <c r="QXI15" s="54"/>
      <c r="QXJ15" s="54"/>
      <c r="QXK15" s="54"/>
      <c r="QXL15" s="54"/>
      <c r="QXM15" s="54"/>
      <c r="QXN15" s="54"/>
      <c r="QXO15" s="54"/>
      <c r="QXP15" s="54"/>
      <c r="QXQ15" s="54"/>
      <c r="QXR15" s="54"/>
      <c r="QXS15" s="54"/>
      <c r="QXT15" s="54"/>
      <c r="QXU15" s="54"/>
      <c r="QXV15" s="54"/>
      <c r="QXW15" s="54"/>
      <c r="QXX15" s="54"/>
      <c r="QXY15" s="54"/>
      <c r="QXZ15" s="54"/>
      <c r="QYA15" s="54"/>
      <c r="QYB15" s="54"/>
      <c r="QYC15" s="54"/>
      <c r="QYD15" s="54"/>
      <c r="QYE15" s="54"/>
      <c r="QYF15" s="54"/>
      <c r="QYG15" s="54"/>
      <c r="QYH15" s="54"/>
      <c r="QYI15" s="54"/>
      <c r="QYJ15" s="54"/>
      <c r="QYK15" s="54"/>
      <c r="QYL15" s="54"/>
      <c r="QYM15" s="54"/>
      <c r="QYN15" s="54"/>
      <c r="QYO15" s="54"/>
      <c r="QYP15" s="54"/>
      <c r="QYQ15" s="54"/>
      <c r="QYR15" s="54"/>
      <c r="QYS15" s="54"/>
      <c r="QYT15" s="54"/>
      <c r="QYU15" s="54"/>
      <c r="QYV15" s="54"/>
      <c r="QYW15" s="54"/>
      <c r="QYX15" s="54"/>
      <c r="QYY15" s="54"/>
      <c r="QYZ15" s="54"/>
      <c r="QZA15" s="54"/>
      <c r="QZB15" s="54"/>
      <c r="QZC15" s="54"/>
      <c r="QZD15" s="54"/>
      <c r="QZE15" s="54"/>
      <c r="QZF15" s="54"/>
      <c r="QZG15" s="54"/>
      <c r="QZH15" s="54"/>
      <c r="QZI15" s="54"/>
      <c r="QZJ15" s="54"/>
      <c r="QZK15" s="54"/>
      <c r="QZL15" s="54"/>
      <c r="QZM15" s="54"/>
      <c r="QZN15" s="54"/>
      <c r="QZO15" s="54"/>
      <c r="QZP15" s="54"/>
      <c r="QZQ15" s="54"/>
      <c r="QZR15" s="54"/>
      <c r="QZS15" s="54"/>
      <c r="QZT15" s="54"/>
      <c r="QZU15" s="54"/>
      <c r="QZV15" s="54"/>
      <c r="QZW15" s="54"/>
      <c r="QZX15" s="54"/>
      <c r="QZY15" s="54"/>
      <c r="QZZ15" s="54"/>
      <c r="RAA15" s="54"/>
      <c r="RAB15" s="54"/>
      <c r="RAC15" s="54"/>
      <c r="RAD15" s="54"/>
      <c r="RAE15" s="54"/>
      <c r="RAF15" s="54"/>
      <c r="RAG15" s="54"/>
      <c r="RAH15" s="54"/>
      <c r="RAI15" s="54"/>
      <c r="RAJ15" s="54"/>
      <c r="RAK15" s="54"/>
      <c r="RAL15" s="54"/>
      <c r="RAM15" s="54"/>
      <c r="RAN15" s="54"/>
      <c r="RAO15" s="54"/>
      <c r="RAP15" s="54"/>
      <c r="RAQ15" s="54"/>
      <c r="RAR15" s="54"/>
      <c r="RAS15" s="54"/>
      <c r="RAT15" s="54"/>
      <c r="RAU15" s="54"/>
      <c r="RAV15" s="54"/>
      <c r="RAW15" s="54"/>
      <c r="RAX15" s="54"/>
      <c r="RAY15" s="54"/>
      <c r="RAZ15" s="54"/>
      <c r="RBA15" s="54"/>
      <c r="RBB15" s="54"/>
      <c r="RBC15" s="54"/>
      <c r="RBD15" s="54"/>
      <c r="RBE15" s="54"/>
      <c r="RBF15" s="54"/>
      <c r="RBG15" s="54"/>
      <c r="RBH15" s="54"/>
      <c r="RBI15" s="54"/>
      <c r="RBJ15" s="54"/>
      <c r="RBK15" s="54"/>
      <c r="RBL15" s="54"/>
      <c r="RBM15" s="54"/>
      <c r="RBN15" s="54"/>
      <c r="RBO15" s="54"/>
      <c r="RBP15" s="54"/>
      <c r="RBQ15" s="54"/>
      <c r="RBR15" s="54"/>
      <c r="RBS15" s="54"/>
      <c r="RBT15" s="54"/>
      <c r="RBU15" s="54"/>
      <c r="RBV15" s="54"/>
      <c r="RBW15" s="54"/>
      <c r="RBX15" s="54"/>
      <c r="RBY15" s="54"/>
      <c r="RBZ15" s="54"/>
      <c r="RCA15" s="54"/>
      <c r="RCB15" s="54"/>
      <c r="RCC15" s="54"/>
      <c r="RCD15" s="54"/>
      <c r="RCE15" s="54"/>
      <c r="RCF15" s="54"/>
      <c r="RCG15" s="54"/>
      <c r="RCH15" s="54"/>
      <c r="RCI15" s="54"/>
      <c r="RCJ15" s="54"/>
      <c r="RCK15" s="54"/>
      <c r="RCL15" s="54"/>
      <c r="RCM15" s="54"/>
      <c r="RCN15" s="54"/>
      <c r="RCO15" s="54"/>
      <c r="RCP15" s="54"/>
      <c r="RCQ15" s="54"/>
      <c r="RCR15" s="54"/>
      <c r="RCS15" s="54"/>
      <c r="RCT15" s="54"/>
      <c r="RCU15" s="54"/>
      <c r="RCV15" s="54"/>
      <c r="RCW15" s="54"/>
      <c r="RCX15" s="54"/>
      <c r="RCY15" s="54"/>
      <c r="RCZ15" s="54"/>
      <c r="RDA15" s="54"/>
      <c r="RDB15" s="54"/>
      <c r="RDC15" s="54"/>
      <c r="RDD15" s="54"/>
      <c r="RDE15" s="54"/>
      <c r="RDF15" s="54"/>
      <c r="RDG15" s="54"/>
      <c r="RDH15" s="54"/>
      <c r="RDI15" s="54"/>
      <c r="RDJ15" s="54"/>
      <c r="RDK15" s="54"/>
      <c r="RDL15" s="54"/>
      <c r="RDM15" s="54"/>
      <c r="RDN15" s="54"/>
      <c r="RDO15" s="54"/>
      <c r="RDP15" s="54"/>
      <c r="RDQ15" s="54"/>
      <c r="RDR15" s="54"/>
      <c r="RDS15" s="54"/>
      <c r="RDT15" s="54"/>
      <c r="RDU15" s="54"/>
      <c r="RDV15" s="54"/>
      <c r="RDW15" s="54"/>
      <c r="RDX15" s="54"/>
      <c r="RDY15" s="54"/>
      <c r="RDZ15" s="54"/>
      <c r="REA15" s="54"/>
      <c r="REB15" s="54"/>
      <c r="REC15" s="54"/>
      <c r="RED15" s="54"/>
      <c r="REE15" s="54"/>
      <c r="REF15" s="54"/>
      <c r="REG15" s="54"/>
      <c r="REH15" s="54"/>
      <c r="REI15" s="54"/>
      <c r="REJ15" s="54"/>
      <c r="REK15" s="54"/>
      <c r="REL15" s="54"/>
      <c r="REM15" s="54"/>
      <c r="REN15" s="54"/>
      <c r="REO15" s="54"/>
      <c r="REP15" s="54"/>
      <c r="REQ15" s="54"/>
      <c r="RER15" s="54"/>
      <c r="RES15" s="54"/>
      <c r="RET15" s="54"/>
      <c r="REU15" s="54"/>
      <c r="REV15" s="54"/>
      <c r="REW15" s="54"/>
      <c r="REX15" s="54"/>
      <c r="REY15" s="54"/>
      <c r="REZ15" s="54"/>
      <c r="RFA15" s="54"/>
      <c r="RFB15" s="54"/>
      <c r="RFC15" s="54"/>
      <c r="RFD15" s="54"/>
      <c r="RFE15" s="54"/>
      <c r="RFF15" s="54"/>
      <c r="RFG15" s="54"/>
      <c r="RFH15" s="54"/>
      <c r="RFI15" s="54"/>
      <c r="RFJ15" s="54"/>
      <c r="RFK15" s="54"/>
      <c r="RFL15" s="54"/>
      <c r="RFM15" s="54"/>
      <c r="RFN15" s="54"/>
      <c r="RFO15" s="54"/>
      <c r="RFP15" s="54"/>
      <c r="RFQ15" s="54"/>
      <c r="RFR15" s="54"/>
      <c r="RFS15" s="54"/>
      <c r="RFT15" s="54"/>
      <c r="RFU15" s="54"/>
      <c r="RFV15" s="54"/>
      <c r="RFW15" s="54"/>
      <c r="RFX15" s="54"/>
      <c r="RFY15" s="54"/>
      <c r="RFZ15" s="54"/>
      <c r="RGA15" s="54"/>
      <c r="RGB15" s="54"/>
      <c r="RGC15" s="54"/>
      <c r="RGD15" s="54"/>
      <c r="RGE15" s="54"/>
      <c r="RGF15" s="54"/>
      <c r="RGG15" s="54"/>
      <c r="RGH15" s="54"/>
      <c r="RGI15" s="54"/>
      <c r="RGJ15" s="54"/>
      <c r="RGK15" s="54"/>
      <c r="RGL15" s="54"/>
      <c r="RGM15" s="54"/>
      <c r="RGN15" s="54"/>
      <c r="RGO15" s="54"/>
      <c r="RGP15" s="54"/>
      <c r="RGQ15" s="54"/>
      <c r="RGR15" s="54"/>
      <c r="RGS15" s="54"/>
      <c r="RGT15" s="54"/>
      <c r="RGU15" s="54"/>
      <c r="RGV15" s="54"/>
      <c r="RGW15" s="54"/>
      <c r="RGX15" s="54"/>
      <c r="RGY15" s="54"/>
      <c r="RGZ15" s="54"/>
      <c r="RHA15" s="54"/>
      <c r="RHB15" s="54"/>
      <c r="RHC15" s="54"/>
      <c r="RHD15" s="54"/>
      <c r="RHE15" s="54"/>
      <c r="RHF15" s="54"/>
      <c r="RHG15" s="54"/>
      <c r="RHH15" s="54"/>
      <c r="RHI15" s="54"/>
      <c r="RHJ15" s="54"/>
      <c r="RHK15" s="54"/>
      <c r="RHL15" s="54"/>
      <c r="RHM15" s="54"/>
      <c r="RHN15" s="54"/>
      <c r="RHO15" s="54"/>
      <c r="RHP15" s="54"/>
      <c r="RHQ15" s="54"/>
      <c r="RHR15" s="54"/>
      <c r="RHS15" s="54"/>
      <c r="RHT15" s="54"/>
      <c r="RHU15" s="54"/>
      <c r="RHV15" s="54"/>
      <c r="RHW15" s="54"/>
      <c r="RHX15" s="54"/>
      <c r="RHY15" s="54"/>
      <c r="RHZ15" s="54"/>
      <c r="RIA15" s="54"/>
      <c r="RIB15" s="54"/>
      <c r="RIC15" s="54"/>
      <c r="RID15" s="54"/>
      <c r="RIE15" s="54"/>
      <c r="RIF15" s="54"/>
      <c r="RIG15" s="54"/>
      <c r="RIH15" s="54"/>
      <c r="RII15" s="54"/>
      <c r="RIJ15" s="54"/>
      <c r="RIK15" s="54"/>
      <c r="RIL15" s="54"/>
      <c r="RIM15" s="54"/>
      <c r="RIN15" s="54"/>
      <c r="RIO15" s="54"/>
      <c r="RIP15" s="54"/>
      <c r="RIQ15" s="54"/>
      <c r="RIR15" s="54"/>
      <c r="RIS15" s="54"/>
      <c r="RIT15" s="54"/>
      <c r="RIU15" s="54"/>
      <c r="RIV15" s="54"/>
      <c r="RIW15" s="54"/>
      <c r="RIX15" s="54"/>
      <c r="RIY15" s="54"/>
      <c r="RIZ15" s="54"/>
      <c r="RJA15" s="54"/>
      <c r="RJB15" s="54"/>
      <c r="RJC15" s="54"/>
      <c r="RJD15" s="54"/>
      <c r="RJE15" s="54"/>
      <c r="RJF15" s="54"/>
      <c r="RJG15" s="54"/>
      <c r="RJH15" s="54"/>
      <c r="RJI15" s="54"/>
      <c r="RJJ15" s="54"/>
      <c r="RJK15" s="54"/>
      <c r="RJL15" s="54"/>
      <c r="RJM15" s="54"/>
      <c r="RJN15" s="54"/>
      <c r="RJO15" s="54"/>
      <c r="RJP15" s="54"/>
      <c r="RJQ15" s="54"/>
      <c r="RJR15" s="54"/>
      <c r="RJS15" s="54"/>
      <c r="RJT15" s="54"/>
      <c r="RJU15" s="54"/>
      <c r="RJV15" s="54"/>
      <c r="RJW15" s="54"/>
      <c r="RJX15" s="54"/>
      <c r="RJY15" s="54"/>
      <c r="RJZ15" s="54"/>
      <c r="RKA15" s="54"/>
      <c r="RKB15" s="54"/>
      <c r="RKC15" s="54"/>
      <c r="RKD15" s="54"/>
      <c r="RKE15" s="54"/>
      <c r="RKF15" s="54"/>
      <c r="RKG15" s="54"/>
      <c r="RKH15" s="54"/>
      <c r="RKI15" s="54"/>
      <c r="RKJ15" s="54"/>
      <c r="RKK15" s="54"/>
      <c r="RKL15" s="54"/>
      <c r="RKM15" s="54"/>
      <c r="RKN15" s="54"/>
      <c r="RKO15" s="54"/>
      <c r="RKP15" s="54"/>
      <c r="RKQ15" s="54"/>
      <c r="RKR15" s="54"/>
      <c r="RKS15" s="54"/>
      <c r="RKT15" s="54"/>
      <c r="RKU15" s="54"/>
      <c r="RKV15" s="54"/>
      <c r="RKW15" s="54"/>
      <c r="RKX15" s="54"/>
      <c r="RKY15" s="54"/>
      <c r="RKZ15" s="54"/>
      <c r="RLA15" s="54"/>
      <c r="RLB15" s="54"/>
      <c r="RLC15" s="54"/>
      <c r="RLD15" s="54"/>
      <c r="RLE15" s="54"/>
      <c r="RLF15" s="54"/>
      <c r="RLG15" s="54"/>
      <c r="RLH15" s="54"/>
      <c r="RLI15" s="54"/>
      <c r="RLJ15" s="54"/>
      <c r="RLK15" s="54"/>
      <c r="RLL15" s="54"/>
      <c r="RLM15" s="54"/>
      <c r="RLN15" s="54"/>
      <c r="RLO15" s="54"/>
      <c r="RLP15" s="54"/>
      <c r="RLQ15" s="54"/>
      <c r="RLR15" s="54"/>
      <c r="RLS15" s="54"/>
      <c r="RLT15" s="54"/>
      <c r="RLU15" s="54"/>
      <c r="RLV15" s="54"/>
      <c r="RLW15" s="54"/>
      <c r="RLX15" s="54"/>
      <c r="RLY15" s="54"/>
      <c r="RLZ15" s="54"/>
      <c r="RMA15" s="54"/>
      <c r="RMB15" s="54"/>
      <c r="RMC15" s="54"/>
      <c r="RMD15" s="54"/>
      <c r="RME15" s="54"/>
      <c r="RMF15" s="54"/>
      <c r="RMG15" s="54"/>
      <c r="RMH15" s="54"/>
      <c r="RMI15" s="54"/>
      <c r="RMJ15" s="54"/>
      <c r="RMK15" s="54"/>
      <c r="RML15" s="54"/>
      <c r="RMM15" s="54"/>
      <c r="RMN15" s="54"/>
      <c r="RMO15" s="54"/>
      <c r="RMP15" s="54"/>
      <c r="RMQ15" s="54"/>
      <c r="RMR15" s="54"/>
      <c r="RMS15" s="54"/>
      <c r="RMT15" s="54"/>
      <c r="RMU15" s="54"/>
      <c r="RMV15" s="54"/>
      <c r="RMW15" s="54"/>
      <c r="RMX15" s="54"/>
      <c r="RMY15" s="54"/>
      <c r="RMZ15" s="54"/>
      <c r="RNA15" s="54"/>
      <c r="RNB15" s="54"/>
      <c r="RNC15" s="54"/>
      <c r="RND15" s="54"/>
      <c r="RNE15" s="54"/>
      <c r="RNF15" s="54"/>
      <c r="RNG15" s="54"/>
      <c r="RNH15" s="54"/>
      <c r="RNI15" s="54"/>
      <c r="RNJ15" s="54"/>
      <c r="RNK15" s="54"/>
      <c r="RNL15" s="54"/>
      <c r="RNM15" s="54"/>
      <c r="RNN15" s="54"/>
      <c r="RNO15" s="54"/>
      <c r="RNP15" s="54"/>
      <c r="RNQ15" s="54"/>
      <c r="RNR15" s="54"/>
      <c r="RNS15" s="54"/>
      <c r="RNT15" s="54"/>
      <c r="RNU15" s="54"/>
      <c r="RNV15" s="54"/>
      <c r="RNW15" s="54"/>
      <c r="RNX15" s="54"/>
      <c r="RNY15" s="54"/>
      <c r="RNZ15" s="54"/>
      <c r="ROA15" s="54"/>
      <c r="ROB15" s="54"/>
      <c r="ROC15" s="54"/>
      <c r="ROD15" s="54"/>
      <c r="ROE15" s="54"/>
      <c r="ROF15" s="54"/>
      <c r="ROG15" s="54"/>
      <c r="ROH15" s="54"/>
      <c r="ROI15" s="54"/>
      <c r="ROJ15" s="54"/>
      <c r="ROK15" s="54"/>
      <c r="ROL15" s="54"/>
      <c r="ROM15" s="54"/>
      <c r="RON15" s="54"/>
      <c r="ROO15" s="54"/>
      <c r="ROP15" s="54"/>
      <c r="ROQ15" s="54"/>
      <c r="ROR15" s="54"/>
      <c r="ROS15" s="54"/>
      <c r="ROT15" s="54"/>
      <c r="ROU15" s="54"/>
      <c r="ROV15" s="54"/>
      <c r="ROW15" s="54"/>
      <c r="ROX15" s="54"/>
      <c r="ROY15" s="54"/>
      <c r="ROZ15" s="54"/>
      <c r="RPA15" s="54"/>
      <c r="RPB15" s="54"/>
      <c r="RPC15" s="54"/>
      <c r="RPD15" s="54"/>
      <c r="RPE15" s="54"/>
      <c r="RPF15" s="54"/>
      <c r="RPG15" s="54"/>
      <c r="RPH15" s="54"/>
      <c r="RPI15" s="54"/>
      <c r="RPJ15" s="54"/>
      <c r="RPK15" s="54"/>
      <c r="RPL15" s="54"/>
      <c r="RPM15" s="54"/>
      <c r="RPN15" s="54"/>
      <c r="RPO15" s="54"/>
      <c r="RPP15" s="54"/>
      <c r="RPQ15" s="54"/>
      <c r="RPR15" s="54"/>
      <c r="RPS15" s="54"/>
      <c r="RPT15" s="54"/>
      <c r="RPU15" s="54"/>
      <c r="RPV15" s="54"/>
      <c r="RPW15" s="54"/>
      <c r="RPX15" s="54"/>
      <c r="RPY15" s="54"/>
      <c r="RPZ15" s="54"/>
      <c r="RQA15" s="54"/>
      <c r="RQB15" s="54"/>
      <c r="RQC15" s="54"/>
      <c r="RQD15" s="54"/>
      <c r="RQE15" s="54"/>
      <c r="RQF15" s="54"/>
      <c r="RQG15" s="54"/>
      <c r="RQH15" s="54"/>
      <c r="RQI15" s="54"/>
      <c r="RQJ15" s="54"/>
      <c r="RQK15" s="54"/>
      <c r="RQL15" s="54"/>
      <c r="RQM15" s="54"/>
      <c r="RQN15" s="54"/>
      <c r="RQO15" s="54"/>
      <c r="RQP15" s="54"/>
      <c r="RQQ15" s="54"/>
      <c r="RQR15" s="54"/>
      <c r="RQS15" s="54"/>
      <c r="RQT15" s="54"/>
      <c r="RQU15" s="54"/>
      <c r="RQV15" s="54"/>
      <c r="RQW15" s="54"/>
      <c r="RQX15" s="54"/>
      <c r="RQY15" s="54"/>
      <c r="RQZ15" s="54"/>
      <c r="RRA15" s="54"/>
      <c r="RRB15" s="54"/>
      <c r="RRC15" s="54"/>
      <c r="RRD15" s="54"/>
      <c r="RRE15" s="54"/>
      <c r="RRF15" s="54"/>
      <c r="RRG15" s="54"/>
      <c r="RRH15" s="54"/>
      <c r="RRI15" s="54"/>
      <c r="RRJ15" s="54"/>
      <c r="RRK15" s="54"/>
      <c r="RRL15" s="54"/>
      <c r="RRM15" s="54"/>
      <c r="RRN15" s="54"/>
      <c r="RRO15" s="54"/>
      <c r="RRP15" s="54"/>
      <c r="RRQ15" s="54"/>
      <c r="RRR15" s="54"/>
      <c r="RRS15" s="54"/>
      <c r="RRT15" s="54"/>
      <c r="RRU15" s="54"/>
      <c r="RRV15" s="54"/>
      <c r="RRW15" s="54"/>
      <c r="RRX15" s="54"/>
      <c r="RRY15" s="54"/>
      <c r="RRZ15" s="54"/>
      <c r="RSA15" s="54"/>
      <c r="RSB15" s="54"/>
      <c r="RSC15" s="54"/>
      <c r="RSD15" s="54"/>
      <c r="RSE15" s="54"/>
      <c r="RSF15" s="54"/>
      <c r="RSG15" s="54"/>
      <c r="RSH15" s="54"/>
      <c r="RSI15" s="54"/>
      <c r="RSJ15" s="54"/>
      <c r="RSK15" s="54"/>
      <c r="RSL15" s="54"/>
      <c r="RSM15" s="54"/>
      <c r="RSN15" s="54"/>
      <c r="RSO15" s="54"/>
      <c r="RSP15" s="54"/>
      <c r="RSQ15" s="54"/>
      <c r="RSR15" s="54"/>
      <c r="RSS15" s="54"/>
      <c r="RST15" s="54"/>
      <c r="RSU15" s="54"/>
      <c r="RSV15" s="54"/>
      <c r="RSW15" s="54"/>
      <c r="RSX15" s="54"/>
      <c r="RSY15" s="54"/>
      <c r="RSZ15" s="54"/>
      <c r="RTA15" s="54"/>
      <c r="RTB15" s="54"/>
      <c r="RTC15" s="54"/>
      <c r="RTD15" s="54"/>
      <c r="RTE15" s="54"/>
      <c r="RTF15" s="54"/>
      <c r="RTG15" s="54"/>
      <c r="RTH15" s="54"/>
      <c r="RTI15" s="54"/>
      <c r="RTJ15" s="54"/>
      <c r="RTK15" s="54"/>
      <c r="RTL15" s="54"/>
      <c r="RTM15" s="54"/>
      <c r="RTN15" s="54"/>
      <c r="RTO15" s="54"/>
      <c r="RTP15" s="54"/>
      <c r="RTQ15" s="54"/>
      <c r="RTR15" s="54"/>
      <c r="RTS15" s="54"/>
      <c r="RTT15" s="54"/>
      <c r="RTU15" s="54"/>
      <c r="RTV15" s="54"/>
      <c r="RTW15" s="54"/>
      <c r="RTX15" s="54"/>
      <c r="RTY15" s="54"/>
      <c r="RTZ15" s="54"/>
      <c r="RUA15" s="54"/>
      <c r="RUB15" s="54"/>
      <c r="RUC15" s="54"/>
      <c r="RUD15" s="54"/>
      <c r="RUE15" s="54"/>
      <c r="RUF15" s="54"/>
      <c r="RUG15" s="54"/>
      <c r="RUH15" s="54"/>
      <c r="RUI15" s="54"/>
      <c r="RUJ15" s="54"/>
      <c r="RUK15" s="54"/>
      <c r="RUL15" s="54"/>
      <c r="RUM15" s="54"/>
      <c r="RUN15" s="54"/>
      <c r="RUO15" s="54"/>
      <c r="RUP15" s="54"/>
      <c r="RUQ15" s="54"/>
      <c r="RUR15" s="54"/>
      <c r="RUS15" s="54"/>
      <c r="RUT15" s="54"/>
      <c r="RUU15" s="54"/>
      <c r="RUV15" s="54"/>
      <c r="RUW15" s="54"/>
      <c r="RUX15" s="54"/>
      <c r="RUY15" s="54"/>
      <c r="RUZ15" s="54"/>
      <c r="RVA15" s="54"/>
      <c r="RVB15" s="54"/>
      <c r="RVC15" s="54"/>
      <c r="RVD15" s="54"/>
      <c r="RVE15" s="54"/>
      <c r="RVF15" s="54"/>
      <c r="RVG15" s="54"/>
      <c r="RVH15" s="54"/>
      <c r="RVI15" s="54"/>
      <c r="RVJ15" s="54"/>
      <c r="RVK15" s="54"/>
      <c r="RVL15" s="54"/>
      <c r="RVM15" s="54"/>
      <c r="RVN15" s="54"/>
      <c r="RVO15" s="54"/>
      <c r="RVP15" s="54"/>
      <c r="RVQ15" s="54"/>
      <c r="RVR15" s="54"/>
      <c r="RVS15" s="54"/>
      <c r="RVT15" s="54"/>
      <c r="RVU15" s="54"/>
      <c r="RVV15" s="54"/>
      <c r="RVW15" s="54"/>
      <c r="RVX15" s="54"/>
      <c r="RVY15" s="54"/>
      <c r="RVZ15" s="54"/>
      <c r="RWA15" s="54"/>
      <c r="RWB15" s="54"/>
      <c r="RWC15" s="54"/>
      <c r="RWD15" s="54"/>
      <c r="RWE15" s="54"/>
      <c r="RWF15" s="54"/>
      <c r="RWG15" s="54"/>
      <c r="RWH15" s="54"/>
      <c r="RWI15" s="54"/>
      <c r="RWJ15" s="54"/>
      <c r="RWK15" s="54"/>
      <c r="RWL15" s="54"/>
      <c r="RWM15" s="54"/>
      <c r="RWN15" s="54"/>
      <c r="RWO15" s="54"/>
      <c r="RWP15" s="54"/>
      <c r="RWQ15" s="54"/>
      <c r="RWR15" s="54"/>
      <c r="RWS15" s="54"/>
      <c r="RWT15" s="54"/>
      <c r="RWU15" s="54"/>
      <c r="RWV15" s="54"/>
      <c r="RWW15" s="54"/>
      <c r="RWX15" s="54"/>
      <c r="RWY15" s="54"/>
      <c r="RWZ15" s="54"/>
      <c r="RXA15" s="54"/>
      <c r="RXB15" s="54"/>
      <c r="RXC15" s="54"/>
      <c r="RXD15" s="54"/>
      <c r="RXE15" s="54"/>
      <c r="RXF15" s="54"/>
      <c r="RXG15" s="54"/>
      <c r="RXH15" s="54"/>
      <c r="RXI15" s="54"/>
      <c r="RXJ15" s="54"/>
      <c r="RXK15" s="54"/>
      <c r="RXL15" s="54"/>
      <c r="RXM15" s="54"/>
      <c r="RXN15" s="54"/>
      <c r="RXO15" s="54"/>
      <c r="RXP15" s="54"/>
      <c r="RXQ15" s="54"/>
      <c r="RXR15" s="54"/>
      <c r="RXS15" s="54"/>
      <c r="RXT15" s="54"/>
      <c r="RXU15" s="54"/>
      <c r="RXV15" s="54"/>
      <c r="RXW15" s="54"/>
      <c r="RXX15" s="54"/>
      <c r="RXY15" s="54"/>
      <c r="RXZ15" s="54"/>
      <c r="RYA15" s="54"/>
      <c r="RYB15" s="54"/>
      <c r="RYC15" s="54"/>
      <c r="RYD15" s="54"/>
      <c r="RYE15" s="54"/>
      <c r="RYF15" s="54"/>
      <c r="RYG15" s="54"/>
      <c r="RYH15" s="54"/>
      <c r="RYI15" s="54"/>
      <c r="RYJ15" s="54"/>
      <c r="RYK15" s="54"/>
      <c r="RYL15" s="54"/>
      <c r="RYM15" s="54"/>
      <c r="RYN15" s="54"/>
      <c r="RYO15" s="54"/>
      <c r="RYP15" s="54"/>
      <c r="RYQ15" s="54"/>
      <c r="RYR15" s="54"/>
      <c r="RYS15" s="54"/>
      <c r="RYT15" s="54"/>
      <c r="RYU15" s="54"/>
      <c r="RYV15" s="54"/>
      <c r="RYW15" s="54"/>
      <c r="RYX15" s="54"/>
      <c r="RYY15" s="54"/>
      <c r="RYZ15" s="54"/>
      <c r="RZA15" s="54"/>
      <c r="RZB15" s="54"/>
      <c r="RZC15" s="54"/>
      <c r="RZD15" s="54"/>
      <c r="RZE15" s="54"/>
      <c r="RZF15" s="54"/>
      <c r="RZG15" s="54"/>
      <c r="RZH15" s="54"/>
      <c r="RZI15" s="54"/>
      <c r="RZJ15" s="54"/>
      <c r="RZK15" s="54"/>
      <c r="RZL15" s="54"/>
      <c r="RZM15" s="54"/>
      <c r="RZN15" s="54"/>
      <c r="RZO15" s="54"/>
      <c r="RZP15" s="54"/>
      <c r="RZQ15" s="54"/>
      <c r="RZR15" s="54"/>
      <c r="RZS15" s="54"/>
      <c r="RZT15" s="54"/>
      <c r="RZU15" s="54"/>
      <c r="RZV15" s="54"/>
      <c r="RZW15" s="54"/>
      <c r="RZX15" s="54"/>
      <c r="RZY15" s="54"/>
      <c r="RZZ15" s="54"/>
      <c r="SAA15" s="54"/>
      <c r="SAB15" s="54"/>
      <c r="SAC15" s="54"/>
      <c r="SAD15" s="54"/>
      <c r="SAE15" s="54"/>
      <c r="SAF15" s="54"/>
      <c r="SAG15" s="54"/>
      <c r="SAH15" s="54"/>
      <c r="SAI15" s="54"/>
      <c r="SAJ15" s="54"/>
      <c r="SAK15" s="54"/>
      <c r="SAL15" s="54"/>
      <c r="SAM15" s="54"/>
      <c r="SAN15" s="54"/>
      <c r="SAO15" s="54"/>
      <c r="SAP15" s="54"/>
      <c r="SAQ15" s="54"/>
      <c r="SAR15" s="54"/>
      <c r="SAS15" s="54"/>
      <c r="SAT15" s="54"/>
      <c r="SAU15" s="54"/>
      <c r="SAV15" s="54"/>
      <c r="SAW15" s="54"/>
      <c r="SAX15" s="54"/>
      <c r="SAY15" s="54"/>
      <c r="SAZ15" s="54"/>
      <c r="SBA15" s="54"/>
      <c r="SBB15" s="54"/>
      <c r="SBC15" s="54"/>
      <c r="SBD15" s="54"/>
      <c r="SBE15" s="54"/>
      <c r="SBF15" s="54"/>
      <c r="SBG15" s="54"/>
      <c r="SBH15" s="54"/>
      <c r="SBI15" s="54"/>
      <c r="SBJ15" s="54"/>
      <c r="SBK15" s="54"/>
      <c r="SBL15" s="54"/>
      <c r="SBM15" s="54"/>
      <c r="SBN15" s="54"/>
      <c r="SBO15" s="54"/>
      <c r="SBP15" s="54"/>
      <c r="SBQ15" s="54"/>
      <c r="SBR15" s="54"/>
      <c r="SBS15" s="54"/>
      <c r="SBT15" s="54"/>
      <c r="SBU15" s="54"/>
      <c r="SBV15" s="54"/>
      <c r="SBW15" s="54"/>
      <c r="SBX15" s="54"/>
      <c r="SBY15" s="54"/>
      <c r="SBZ15" s="54"/>
      <c r="SCA15" s="54"/>
      <c r="SCB15" s="54"/>
      <c r="SCC15" s="54"/>
      <c r="SCD15" s="54"/>
      <c r="SCE15" s="54"/>
      <c r="SCF15" s="54"/>
      <c r="SCG15" s="54"/>
      <c r="SCH15" s="54"/>
      <c r="SCI15" s="54"/>
      <c r="SCJ15" s="54"/>
      <c r="SCK15" s="54"/>
      <c r="SCL15" s="54"/>
      <c r="SCM15" s="54"/>
      <c r="SCN15" s="54"/>
      <c r="SCO15" s="54"/>
      <c r="SCP15" s="54"/>
      <c r="SCQ15" s="54"/>
      <c r="SCR15" s="54"/>
      <c r="SCS15" s="54"/>
      <c r="SCT15" s="54"/>
      <c r="SCU15" s="54"/>
      <c r="SCV15" s="54"/>
      <c r="SCW15" s="54"/>
      <c r="SCX15" s="54"/>
      <c r="SCY15" s="54"/>
      <c r="SCZ15" s="54"/>
      <c r="SDA15" s="54"/>
      <c r="SDB15" s="54"/>
      <c r="SDC15" s="54"/>
      <c r="SDD15" s="54"/>
      <c r="SDE15" s="54"/>
      <c r="SDF15" s="54"/>
      <c r="SDG15" s="54"/>
      <c r="SDH15" s="54"/>
      <c r="SDI15" s="54"/>
      <c r="SDJ15" s="54"/>
      <c r="SDK15" s="54"/>
      <c r="SDL15" s="54"/>
      <c r="SDM15" s="54"/>
      <c r="SDN15" s="54"/>
      <c r="SDO15" s="54"/>
      <c r="SDP15" s="54"/>
      <c r="SDQ15" s="54"/>
      <c r="SDR15" s="54"/>
      <c r="SDS15" s="54"/>
      <c r="SDT15" s="54"/>
      <c r="SDU15" s="54"/>
      <c r="SDV15" s="54"/>
      <c r="SDW15" s="54"/>
      <c r="SDX15" s="54"/>
      <c r="SDY15" s="54"/>
      <c r="SDZ15" s="54"/>
      <c r="SEA15" s="54"/>
      <c r="SEB15" s="54"/>
      <c r="SEC15" s="54"/>
      <c r="SED15" s="54"/>
      <c r="SEE15" s="54"/>
      <c r="SEF15" s="54"/>
      <c r="SEG15" s="54"/>
      <c r="SEH15" s="54"/>
      <c r="SEI15" s="54"/>
      <c r="SEJ15" s="54"/>
      <c r="SEK15" s="54"/>
      <c r="SEL15" s="54"/>
      <c r="SEM15" s="54"/>
      <c r="SEN15" s="54"/>
      <c r="SEO15" s="54"/>
      <c r="SEP15" s="54"/>
      <c r="SEQ15" s="54"/>
      <c r="SER15" s="54"/>
      <c r="SES15" s="54"/>
      <c r="SET15" s="54"/>
      <c r="SEU15" s="54"/>
      <c r="SEV15" s="54"/>
      <c r="SEW15" s="54"/>
      <c r="SEX15" s="54"/>
      <c r="SEY15" s="54"/>
      <c r="SEZ15" s="54"/>
      <c r="SFA15" s="54"/>
      <c r="SFB15" s="54"/>
      <c r="SFC15" s="54"/>
      <c r="SFD15" s="54"/>
      <c r="SFE15" s="54"/>
      <c r="SFF15" s="54"/>
      <c r="SFG15" s="54"/>
      <c r="SFH15" s="54"/>
      <c r="SFI15" s="54"/>
      <c r="SFJ15" s="54"/>
      <c r="SFK15" s="54"/>
      <c r="SFL15" s="54"/>
      <c r="SFM15" s="54"/>
      <c r="SFN15" s="54"/>
      <c r="SFO15" s="54"/>
      <c r="SFP15" s="54"/>
      <c r="SFQ15" s="54"/>
      <c r="SFR15" s="54"/>
      <c r="SFS15" s="54"/>
      <c r="SFT15" s="54"/>
      <c r="SFU15" s="54"/>
      <c r="SFV15" s="54"/>
      <c r="SFW15" s="54"/>
      <c r="SFX15" s="54"/>
      <c r="SFY15" s="54"/>
      <c r="SFZ15" s="54"/>
      <c r="SGA15" s="54"/>
      <c r="SGB15" s="54"/>
      <c r="SGC15" s="54"/>
      <c r="SGD15" s="54"/>
      <c r="SGE15" s="54"/>
      <c r="SGF15" s="54"/>
      <c r="SGG15" s="54"/>
      <c r="SGH15" s="54"/>
      <c r="SGI15" s="54"/>
      <c r="SGJ15" s="54"/>
      <c r="SGK15" s="54"/>
      <c r="SGL15" s="54"/>
      <c r="SGM15" s="54"/>
      <c r="SGN15" s="54"/>
      <c r="SGO15" s="54"/>
      <c r="SGP15" s="54"/>
      <c r="SGQ15" s="54"/>
      <c r="SGR15" s="54"/>
      <c r="SGS15" s="54"/>
      <c r="SGT15" s="54"/>
      <c r="SGU15" s="54"/>
      <c r="SGV15" s="54"/>
      <c r="SGW15" s="54"/>
      <c r="SGX15" s="54"/>
      <c r="SGY15" s="54"/>
      <c r="SGZ15" s="54"/>
      <c r="SHA15" s="54"/>
      <c r="SHB15" s="54"/>
      <c r="SHC15" s="54"/>
      <c r="SHD15" s="54"/>
      <c r="SHE15" s="54"/>
      <c r="SHF15" s="54"/>
      <c r="SHG15" s="54"/>
      <c r="SHH15" s="54"/>
      <c r="SHI15" s="54"/>
      <c r="SHJ15" s="54"/>
      <c r="SHK15" s="54"/>
      <c r="SHL15" s="54"/>
      <c r="SHM15" s="54"/>
      <c r="SHN15" s="54"/>
      <c r="SHO15" s="54"/>
      <c r="SHP15" s="54"/>
      <c r="SHQ15" s="54"/>
      <c r="SHR15" s="54"/>
      <c r="SHS15" s="54"/>
      <c r="SHT15" s="54"/>
      <c r="SHU15" s="54"/>
      <c r="SHV15" s="54"/>
      <c r="SHW15" s="54"/>
      <c r="SHX15" s="54"/>
      <c r="SHY15" s="54"/>
      <c r="SHZ15" s="54"/>
      <c r="SIA15" s="54"/>
      <c r="SIB15" s="54"/>
      <c r="SIC15" s="54"/>
      <c r="SID15" s="54"/>
      <c r="SIE15" s="54"/>
      <c r="SIF15" s="54"/>
      <c r="SIG15" s="54"/>
      <c r="SIH15" s="54"/>
      <c r="SII15" s="54"/>
      <c r="SIJ15" s="54"/>
      <c r="SIK15" s="54"/>
      <c r="SIL15" s="54"/>
      <c r="SIM15" s="54"/>
      <c r="SIN15" s="54"/>
      <c r="SIO15" s="54"/>
      <c r="SIP15" s="54"/>
      <c r="SIQ15" s="54"/>
      <c r="SIR15" s="54"/>
      <c r="SIS15" s="54"/>
      <c r="SIT15" s="54"/>
      <c r="SIU15" s="54"/>
      <c r="SIV15" s="54"/>
      <c r="SIW15" s="54"/>
      <c r="SIX15" s="54"/>
      <c r="SIY15" s="54"/>
      <c r="SIZ15" s="54"/>
      <c r="SJA15" s="54"/>
      <c r="SJB15" s="54"/>
      <c r="SJC15" s="54"/>
      <c r="SJD15" s="54"/>
      <c r="SJE15" s="54"/>
      <c r="SJF15" s="54"/>
      <c r="SJG15" s="54"/>
      <c r="SJH15" s="54"/>
      <c r="SJI15" s="54"/>
      <c r="SJJ15" s="54"/>
      <c r="SJK15" s="54"/>
      <c r="SJL15" s="54"/>
      <c r="SJM15" s="54"/>
      <c r="SJN15" s="54"/>
      <c r="SJO15" s="54"/>
      <c r="SJP15" s="54"/>
      <c r="SJQ15" s="54"/>
      <c r="SJR15" s="54"/>
      <c r="SJS15" s="54"/>
      <c r="SJT15" s="54"/>
      <c r="SJU15" s="54"/>
      <c r="SJV15" s="54"/>
      <c r="SJW15" s="54"/>
      <c r="SJX15" s="54"/>
      <c r="SJY15" s="54"/>
      <c r="SJZ15" s="54"/>
      <c r="SKA15" s="54"/>
      <c r="SKB15" s="54"/>
      <c r="SKC15" s="54"/>
      <c r="SKD15" s="54"/>
      <c r="SKE15" s="54"/>
      <c r="SKF15" s="54"/>
      <c r="SKG15" s="54"/>
      <c r="SKH15" s="54"/>
      <c r="SKI15" s="54"/>
      <c r="SKJ15" s="54"/>
      <c r="SKK15" s="54"/>
      <c r="SKL15" s="54"/>
      <c r="SKM15" s="54"/>
      <c r="SKN15" s="54"/>
      <c r="SKO15" s="54"/>
      <c r="SKP15" s="54"/>
      <c r="SKQ15" s="54"/>
      <c r="SKR15" s="54"/>
      <c r="SKS15" s="54"/>
      <c r="SKT15" s="54"/>
      <c r="SKU15" s="54"/>
      <c r="SKV15" s="54"/>
      <c r="SKW15" s="54"/>
      <c r="SKX15" s="54"/>
      <c r="SKY15" s="54"/>
      <c r="SKZ15" s="54"/>
      <c r="SLA15" s="54"/>
      <c r="SLB15" s="54"/>
      <c r="SLC15" s="54"/>
      <c r="SLD15" s="54"/>
      <c r="SLE15" s="54"/>
      <c r="SLF15" s="54"/>
      <c r="SLG15" s="54"/>
      <c r="SLH15" s="54"/>
      <c r="SLI15" s="54"/>
      <c r="SLJ15" s="54"/>
      <c r="SLK15" s="54"/>
      <c r="SLL15" s="54"/>
      <c r="SLM15" s="54"/>
      <c r="SLN15" s="54"/>
      <c r="SLO15" s="54"/>
      <c r="SLP15" s="54"/>
      <c r="SLQ15" s="54"/>
      <c r="SLR15" s="54"/>
      <c r="SLS15" s="54"/>
      <c r="SLT15" s="54"/>
      <c r="SLU15" s="54"/>
      <c r="SLV15" s="54"/>
      <c r="SLW15" s="54"/>
      <c r="SLX15" s="54"/>
      <c r="SLY15" s="54"/>
      <c r="SLZ15" s="54"/>
      <c r="SMA15" s="54"/>
      <c r="SMB15" s="54"/>
      <c r="SMC15" s="54"/>
      <c r="SMD15" s="54"/>
      <c r="SME15" s="54"/>
      <c r="SMF15" s="54"/>
      <c r="SMG15" s="54"/>
      <c r="SMH15" s="54"/>
      <c r="SMI15" s="54"/>
      <c r="SMJ15" s="54"/>
      <c r="SMK15" s="54"/>
      <c r="SML15" s="54"/>
      <c r="SMM15" s="54"/>
      <c r="SMN15" s="54"/>
      <c r="SMO15" s="54"/>
      <c r="SMP15" s="54"/>
      <c r="SMQ15" s="54"/>
      <c r="SMR15" s="54"/>
      <c r="SMS15" s="54"/>
      <c r="SMT15" s="54"/>
      <c r="SMU15" s="54"/>
      <c r="SMV15" s="54"/>
      <c r="SMW15" s="54"/>
      <c r="SMX15" s="54"/>
      <c r="SMY15" s="54"/>
      <c r="SMZ15" s="54"/>
      <c r="SNA15" s="54"/>
      <c r="SNB15" s="54"/>
      <c r="SNC15" s="54"/>
      <c r="SND15" s="54"/>
      <c r="SNE15" s="54"/>
      <c r="SNF15" s="54"/>
      <c r="SNG15" s="54"/>
      <c r="SNH15" s="54"/>
      <c r="SNI15" s="54"/>
      <c r="SNJ15" s="54"/>
      <c r="SNK15" s="54"/>
      <c r="SNL15" s="54"/>
      <c r="SNM15" s="54"/>
      <c r="SNN15" s="54"/>
      <c r="SNO15" s="54"/>
      <c r="SNP15" s="54"/>
      <c r="SNQ15" s="54"/>
      <c r="SNR15" s="54"/>
      <c r="SNS15" s="54"/>
      <c r="SNT15" s="54"/>
      <c r="SNU15" s="54"/>
      <c r="SNV15" s="54"/>
      <c r="SNW15" s="54"/>
      <c r="SNX15" s="54"/>
      <c r="SNY15" s="54"/>
      <c r="SNZ15" s="54"/>
      <c r="SOA15" s="54"/>
      <c r="SOB15" s="54"/>
      <c r="SOC15" s="54"/>
      <c r="SOD15" s="54"/>
      <c r="SOE15" s="54"/>
      <c r="SOF15" s="54"/>
      <c r="SOG15" s="54"/>
      <c r="SOH15" s="54"/>
      <c r="SOI15" s="54"/>
      <c r="SOJ15" s="54"/>
      <c r="SOK15" s="54"/>
      <c r="SOL15" s="54"/>
      <c r="SOM15" s="54"/>
      <c r="SON15" s="54"/>
      <c r="SOO15" s="54"/>
      <c r="SOP15" s="54"/>
      <c r="SOQ15" s="54"/>
      <c r="SOR15" s="54"/>
      <c r="SOS15" s="54"/>
      <c r="SOT15" s="54"/>
      <c r="SOU15" s="54"/>
      <c r="SOV15" s="54"/>
      <c r="SOW15" s="54"/>
      <c r="SOX15" s="54"/>
      <c r="SOY15" s="54"/>
      <c r="SOZ15" s="54"/>
      <c r="SPA15" s="54"/>
      <c r="SPB15" s="54"/>
      <c r="SPC15" s="54"/>
      <c r="SPD15" s="54"/>
      <c r="SPE15" s="54"/>
      <c r="SPF15" s="54"/>
      <c r="SPG15" s="54"/>
      <c r="SPH15" s="54"/>
      <c r="SPI15" s="54"/>
      <c r="SPJ15" s="54"/>
      <c r="SPK15" s="54"/>
      <c r="SPL15" s="54"/>
      <c r="SPM15" s="54"/>
      <c r="SPN15" s="54"/>
      <c r="SPO15" s="54"/>
      <c r="SPP15" s="54"/>
      <c r="SPQ15" s="54"/>
      <c r="SPR15" s="54"/>
      <c r="SPS15" s="54"/>
      <c r="SPT15" s="54"/>
      <c r="SPU15" s="54"/>
      <c r="SPV15" s="54"/>
      <c r="SPW15" s="54"/>
      <c r="SPX15" s="54"/>
      <c r="SPY15" s="54"/>
      <c r="SPZ15" s="54"/>
      <c r="SQA15" s="54"/>
      <c r="SQB15" s="54"/>
      <c r="SQC15" s="54"/>
      <c r="SQD15" s="54"/>
      <c r="SQE15" s="54"/>
      <c r="SQF15" s="54"/>
      <c r="SQG15" s="54"/>
      <c r="SQH15" s="54"/>
      <c r="SQI15" s="54"/>
      <c r="SQJ15" s="54"/>
      <c r="SQK15" s="54"/>
      <c r="SQL15" s="54"/>
      <c r="SQM15" s="54"/>
      <c r="SQN15" s="54"/>
      <c r="SQO15" s="54"/>
      <c r="SQP15" s="54"/>
      <c r="SQQ15" s="54"/>
      <c r="SQR15" s="54"/>
      <c r="SQS15" s="54"/>
      <c r="SQT15" s="54"/>
      <c r="SQU15" s="54"/>
      <c r="SQV15" s="54"/>
      <c r="SQW15" s="54"/>
      <c r="SQX15" s="54"/>
      <c r="SQY15" s="54"/>
      <c r="SQZ15" s="54"/>
      <c r="SRA15" s="54"/>
      <c r="SRB15" s="54"/>
      <c r="SRC15" s="54"/>
      <c r="SRD15" s="54"/>
      <c r="SRE15" s="54"/>
      <c r="SRF15" s="54"/>
      <c r="SRG15" s="54"/>
      <c r="SRH15" s="54"/>
      <c r="SRI15" s="54"/>
      <c r="SRJ15" s="54"/>
      <c r="SRK15" s="54"/>
      <c r="SRL15" s="54"/>
      <c r="SRM15" s="54"/>
      <c r="SRN15" s="54"/>
      <c r="SRO15" s="54"/>
      <c r="SRP15" s="54"/>
      <c r="SRQ15" s="54"/>
      <c r="SRR15" s="54"/>
      <c r="SRS15" s="54"/>
      <c r="SRT15" s="54"/>
      <c r="SRU15" s="54"/>
      <c r="SRV15" s="54"/>
      <c r="SRW15" s="54"/>
      <c r="SRX15" s="54"/>
      <c r="SRY15" s="54"/>
      <c r="SRZ15" s="54"/>
      <c r="SSA15" s="54"/>
      <c r="SSB15" s="54"/>
      <c r="SSC15" s="54"/>
      <c r="SSD15" s="54"/>
      <c r="SSE15" s="54"/>
      <c r="SSF15" s="54"/>
      <c r="SSG15" s="54"/>
      <c r="SSH15" s="54"/>
      <c r="SSI15" s="54"/>
      <c r="SSJ15" s="54"/>
      <c r="SSK15" s="54"/>
      <c r="SSL15" s="54"/>
      <c r="SSM15" s="54"/>
      <c r="SSN15" s="54"/>
      <c r="SSO15" s="54"/>
      <c r="SSP15" s="54"/>
      <c r="SSQ15" s="54"/>
      <c r="SSR15" s="54"/>
      <c r="SSS15" s="54"/>
      <c r="SST15" s="54"/>
      <c r="SSU15" s="54"/>
      <c r="SSV15" s="54"/>
      <c r="SSW15" s="54"/>
      <c r="SSX15" s="54"/>
      <c r="SSY15" s="54"/>
      <c r="SSZ15" s="54"/>
      <c r="STA15" s="54"/>
      <c r="STB15" s="54"/>
      <c r="STC15" s="54"/>
      <c r="STD15" s="54"/>
      <c r="STE15" s="54"/>
      <c r="STF15" s="54"/>
      <c r="STG15" s="54"/>
      <c r="STH15" s="54"/>
      <c r="STI15" s="54"/>
      <c r="STJ15" s="54"/>
      <c r="STK15" s="54"/>
      <c r="STL15" s="54"/>
      <c r="STM15" s="54"/>
      <c r="STN15" s="54"/>
      <c r="STO15" s="54"/>
      <c r="STP15" s="54"/>
      <c r="STQ15" s="54"/>
      <c r="STR15" s="54"/>
      <c r="STS15" s="54"/>
      <c r="STT15" s="54"/>
      <c r="STU15" s="54"/>
      <c r="STV15" s="54"/>
      <c r="STW15" s="54"/>
      <c r="STX15" s="54"/>
      <c r="STY15" s="54"/>
      <c r="STZ15" s="54"/>
      <c r="SUA15" s="54"/>
      <c r="SUB15" s="54"/>
      <c r="SUC15" s="54"/>
      <c r="SUD15" s="54"/>
      <c r="SUE15" s="54"/>
      <c r="SUF15" s="54"/>
      <c r="SUG15" s="54"/>
      <c r="SUH15" s="54"/>
      <c r="SUI15" s="54"/>
      <c r="SUJ15" s="54"/>
      <c r="SUK15" s="54"/>
      <c r="SUL15" s="54"/>
      <c r="SUM15" s="54"/>
      <c r="SUN15" s="54"/>
      <c r="SUO15" s="54"/>
      <c r="SUP15" s="54"/>
      <c r="SUQ15" s="54"/>
      <c r="SUR15" s="54"/>
      <c r="SUS15" s="54"/>
      <c r="SUT15" s="54"/>
      <c r="SUU15" s="54"/>
      <c r="SUV15" s="54"/>
      <c r="SUW15" s="54"/>
      <c r="SUX15" s="54"/>
      <c r="SUY15" s="54"/>
      <c r="SUZ15" s="54"/>
      <c r="SVA15" s="54"/>
      <c r="SVB15" s="54"/>
      <c r="SVC15" s="54"/>
      <c r="SVD15" s="54"/>
      <c r="SVE15" s="54"/>
      <c r="SVF15" s="54"/>
      <c r="SVG15" s="54"/>
      <c r="SVH15" s="54"/>
      <c r="SVI15" s="54"/>
      <c r="SVJ15" s="54"/>
      <c r="SVK15" s="54"/>
      <c r="SVL15" s="54"/>
      <c r="SVM15" s="54"/>
      <c r="SVN15" s="54"/>
      <c r="SVO15" s="54"/>
      <c r="SVP15" s="54"/>
      <c r="SVQ15" s="54"/>
      <c r="SVR15" s="54"/>
      <c r="SVS15" s="54"/>
      <c r="SVT15" s="54"/>
      <c r="SVU15" s="54"/>
      <c r="SVV15" s="54"/>
      <c r="SVW15" s="54"/>
      <c r="SVX15" s="54"/>
      <c r="SVY15" s="54"/>
      <c r="SVZ15" s="54"/>
      <c r="SWA15" s="54"/>
      <c r="SWB15" s="54"/>
      <c r="SWC15" s="54"/>
      <c r="SWD15" s="54"/>
      <c r="SWE15" s="54"/>
      <c r="SWF15" s="54"/>
      <c r="SWG15" s="54"/>
      <c r="SWH15" s="54"/>
      <c r="SWI15" s="54"/>
      <c r="SWJ15" s="54"/>
      <c r="SWK15" s="54"/>
      <c r="SWL15" s="54"/>
      <c r="SWM15" s="54"/>
      <c r="SWN15" s="54"/>
      <c r="SWO15" s="54"/>
      <c r="SWP15" s="54"/>
      <c r="SWQ15" s="54"/>
      <c r="SWR15" s="54"/>
      <c r="SWS15" s="54"/>
      <c r="SWT15" s="54"/>
      <c r="SWU15" s="54"/>
      <c r="SWV15" s="54"/>
      <c r="SWW15" s="54"/>
      <c r="SWX15" s="54"/>
      <c r="SWY15" s="54"/>
      <c r="SWZ15" s="54"/>
      <c r="SXA15" s="54"/>
      <c r="SXB15" s="54"/>
      <c r="SXC15" s="54"/>
      <c r="SXD15" s="54"/>
      <c r="SXE15" s="54"/>
      <c r="SXF15" s="54"/>
      <c r="SXG15" s="54"/>
      <c r="SXH15" s="54"/>
      <c r="SXI15" s="54"/>
      <c r="SXJ15" s="54"/>
      <c r="SXK15" s="54"/>
      <c r="SXL15" s="54"/>
      <c r="SXM15" s="54"/>
      <c r="SXN15" s="54"/>
      <c r="SXO15" s="54"/>
      <c r="SXP15" s="54"/>
      <c r="SXQ15" s="54"/>
      <c r="SXR15" s="54"/>
      <c r="SXS15" s="54"/>
      <c r="SXT15" s="54"/>
      <c r="SXU15" s="54"/>
      <c r="SXV15" s="54"/>
      <c r="SXW15" s="54"/>
      <c r="SXX15" s="54"/>
      <c r="SXY15" s="54"/>
      <c r="SXZ15" s="54"/>
      <c r="SYA15" s="54"/>
      <c r="SYB15" s="54"/>
      <c r="SYC15" s="54"/>
      <c r="SYD15" s="54"/>
      <c r="SYE15" s="54"/>
      <c r="SYF15" s="54"/>
      <c r="SYG15" s="54"/>
      <c r="SYH15" s="54"/>
      <c r="SYI15" s="54"/>
      <c r="SYJ15" s="54"/>
      <c r="SYK15" s="54"/>
      <c r="SYL15" s="54"/>
      <c r="SYM15" s="54"/>
      <c r="SYN15" s="54"/>
      <c r="SYO15" s="54"/>
      <c r="SYP15" s="54"/>
      <c r="SYQ15" s="54"/>
      <c r="SYR15" s="54"/>
      <c r="SYS15" s="54"/>
      <c r="SYT15" s="54"/>
      <c r="SYU15" s="54"/>
      <c r="SYV15" s="54"/>
      <c r="SYW15" s="54"/>
      <c r="SYX15" s="54"/>
      <c r="SYY15" s="54"/>
      <c r="SYZ15" s="54"/>
      <c r="SZA15" s="54"/>
      <c r="SZB15" s="54"/>
      <c r="SZC15" s="54"/>
      <c r="SZD15" s="54"/>
      <c r="SZE15" s="54"/>
      <c r="SZF15" s="54"/>
      <c r="SZG15" s="54"/>
      <c r="SZH15" s="54"/>
      <c r="SZI15" s="54"/>
      <c r="SZJ15" s="54"/>
      <c r="SZK15" s="54"/>
      <c r="SZL15" s="54"/>
      <c r="SZM15" s="54"/>
      <c r="SZN15" s="54"/>
      <c r="SZO15" s="54"/>
      <c r="SZP15" s="54"/>
      <c r="SZQ15" s="54"/>
      <c r="SZR15" s="54"/>
      <c r="SZS15" s="54"/>
      <c r="SZT15" s="54"/>
      <c r="SZU15" s="54"/>
      <c r="SZV15" s="54"/>
      <c r="SZW15" s="54"/>
      <c r="SZX15" s="54"/>
      <c r="SZY15" s="54"/>
      <c r="SZZ15" s="54"/>
      <c r="TAA15" s="54"/>
      <c r="TAB15" s="54"/>
      <c r="TAC15" s="54"/>
      <c r="TAD15" s="54"/>
      <c r="TAE15" s="54"/>
      <c r="TAF15" s="54"/>
      <c r="TAG15" s="54"/>
      <c r="TAH15" s="54"/>
      <c r="TAI15" s="54"/>
      <c r="TAJ15" s="54"/>
      <c r="TAK15" s="54"/>
      <c r="TAL15" s="54"/>
      <c r="TAM15" s="54"/>
      <c r="TAN15" s="54"/>
      <c r="TAO15" s="54"/>
      <c r="TAP15" s="54"/>
      <c r="TAQ15" s="54"/>
      <c r="TAR15" s="54"/>
      <c r="TAS15" s="54"/>
      <c r="TAT15" s="54"/>
      <c r="TAU15" s="54"/>
      <c r="TAV15" s="54"/>
      <c r="TAW15" s="54"/>
      <c r="TAX15" s="54"/>
      <c r="TAY15" s="54"/>
      <c r="TAZ15" s="54"/>
      <c r="TBA15" s="54"/>
      <c r="TBB15" s="54"/>
      <c r="TBC15" s="54"/>
      <c r="TBD15" s="54"/>
      <c r="TBE15" s="54"/>
      <c r="TBF15" s="54"/>
      <c r="TBG15" s="54"/>
      <c r="TBH15" s="54"/>
      <c r="TBI15" s="54"/>
      <c r="TBJ15" s="54"/>
      <c r="TBK15" s="54"/>
      <c r="TBL15" s="54"/>
      <c r="TBM15" s="54"/>
      <c r="TBN15" s="54"/>
      <c r="TBO15" s="54"/>
      <c r="TBP15" s="54"/>
      <c r="TBQ15" s="54"/>
      <c r="TBR15" s="54"/>
      <c r="TBS15" s="54"/>
      <c r="TBT15" s="54"/>
      <c r="TBU15" s="54"/>
      <c r="TBV15" s="54"/>
      <c r="TBW15" s="54"/>
      <c r="TBX15" s="54"/>
      <c r="TBY15" s="54"/>
      <c r="TBZ15" s="54"/>
      <c r="TCA15" s="54"/>
      <c r="TCB15" s="54"/>
      <c r="TCC15" s="54"/>
      <c r="TCD15" s="54"/>
      <c r="TCE15" s="54"/>
      <c r="TCF15" s="54"/>
      <c r="TCG15" s="54"/>
      <c r="TCH15" s="54"/>
      <c r="TCI15" s="54"/>
      <c r="TCJ15" s="54"/>
      <c r="TCK15" s="54"/>
      <c r="TCL15" s="54"/>
      <c r="TCM15" s="54"/>
      <c r="TCN15" s="54"/>
      <c r="TCO15" s="54"/>
      <c r="TCP15" s="54"/>
      <c r="TCQ15" s="54"/>
      <c r="TCR15" s="54"/>
      <c r="TCS15" s="54"/>
      <c r="TCT15" s="54"/>
      <c r="TCU15" s="54"/>
      <c r="TCV15" s="54"/>
      <c r="TCW15" s="54"/>
      <c r="TCX15" s="54"/>
      <c r="TCY15" s="54"/>
      <c r="TCZ15" s="54"/>
      <c r="TDA15" s="54"/>
      <c r="TDB15" s="54"/>
      <c r="TDC15" s="54"/>
      <c r="TDD15" s="54"/>
      <c r="TDE15" s="54"/>
      <c r="TDF15" s="54"/>
      <c r="TDG15" s="54"/>
      <c r="TDH15" s="54"/>
      <c r="TDI15" s="54"/>
      <c r="TDJ15" s="54"/>
      <c r="TDK15" s="54"/>
      <c r="TDL15" s="54"/>
      <c r="TDM15" s="54"/>
      <c r="TDN15" s="54"/>
      <c r="TDO15" s="54"/>
      <c r="TDP15" s="54"/>
      <c r="TDQ15" s="54"/>
      <c r="TDR15" s="54"/>
      <c r="TDS15" s="54"/>
      <c r="TDT15" s="54"/>
      <c r="TDU15" s="54"/>
      <c r="TDV15" s="54"/>
      <c r="TDW15" s="54"/>
      <c r="TDX15" s="54"/>
      <c r="TDY15" s="54"/>
      <c r="TDZ15" s="54"/>
      <c r="TEA15" s="54"/>
      <c r="TEB15" s="54"/>
      <c r="TEC15" s="54"/>
      <c r="TED15" s="54"/>
      <c r="TEE15" s="54"/>
      <c r="TEF15" s="54"/>
      <c r="TEG15" s="54"/>
      <c r="TEH15" s="54"/>
      <c r="TEI15" s="54"/>
      <c r="TEJ15" s="54"/>
      <c r="TEK15" s="54"/>
      <c r="TEL15" s="54"/>
      <c r="TEM15" s="54"/>
      <c r="TEN15" s="54"/>
      <c r="TEO15" s="54"/>
      <c r="TEP15" s="54"/>
      <c r="TEQ15" s="54"/>
      <c r="TER15" s="54"/>
      <c r="TES15" s="54"/>
      <c r="TET15" s="54"/>
      <c r="TEU15" s="54"/>
      <c r="TEV15" s="54"/>
      <c r="TEW15" s="54"/>
      <c r="TEX15" s="54"/>
      <c r="TEY15" s="54"/>
      <c r="TEZ15" s="54"/>
      <c r="TFA15" s="54"/>
      <c r="TFB15" s="54"/>
      <c r="TFC15" s="54"/>
      <c r="TFD15" s="54"/>
      <c r="TFE15" s="54"/>
      <c r="TFF15" s="54"/>
      <c r="TFG15" s="54"/>
      <c r="TFH15" s="54"/>
      <c r="TFI15" s="54"/>
      <c r="TFJ15" s="54"/>
      <c r="TFK15" s="54"/>
      <c r="TFL15" s="54"/>
      <c r="TFM15" s="54"/>
      <c r="TFN15" s="54"/>
      <c r="TFO15" s="54"/>
      <c r="TFP15" s="54"/>
      <c r="TFQ15" s="54"/>
      <c r="TFR15" s="54"/>
      <c r="TFS15" s="54"/>
      <c r="TFT15" s="54"/>
      <c r="TFU15" s="54"/>
      <c r="TFV15" s="54"/>
      <c r="TFW15" s="54"/>
      <c r="TFX15" s="54"/>
      <c r="TFY15" s="54"/>
      <c r="TFZ15" s="54"/>
      <c r="TGA15" s="54"/>
      <c r="TGB15" s="54"/>
      <c r="TGC15" s="54"/>
      <c r="TGD15" s="54"/>
      <c r="TGE15" s="54"/>
      <c r="TGF15" s="54"/>
      <c r="TGG15" s="54"/>
      <c r="TGH15" s="54"/>
      <c r="TGI15" s="54"/>
      <c r="TGJ15" s="54"/>
      <c r="TGK15" s="54"/>
      <c r="TGL15" s="54"/>
      <c r="TGM15" s="54"/>
      <c r="TGN15" s="54"/>
      <c r="TGO15" s="54"/>
      <c r="TGP15" s="54"/>
      <c r="TGQ15" s="54"/>
      <c r="TGR15" s="54"/>
      <c r="TGS15" s="54"/>
      <c r="TGT15" s="54"/>
      <c r="TGU15" s="54"/>
      <c r="TGV15" s="54"/>
      <c r="TGW15" s="54"/>
      <c r="TGX15" s="54"/>
      <c r="TGY15" s="54"/>
      <c r="TGZ15" s="54"/>
      <c r="THA15" s="54"/>
      <c r="THB15" s="54"/>
      <c r="THC15" s="54"/>
      <c r="THD15" s="54"/>
      <c r="THE15" s="54"/>
      <c r="THF15" s="54"/>
      <c r="THG15" s="54"/>
      <c r="THH15" s="54"/>
      <c r="THI15" s="54"/>
      <c r="THJ15" s="54"/>
      <c r="THK15" s="54"/>
      <c r="THL15" s="54"/>
      <c r="THM15" s="54"/>
      <c r="THN15" s="54"/>
      <c r="THO15" s="54"/>
      <c r="THP15" s="54"/>
      <c r="THQ15" s="54"/>
      <c r="THR15" s="54"/>
      <c r="THS15" s="54"/>
      <c r="THT15" s="54"/>
      <c r="THU15" s="54"/>
      <c r="THV15" s="54"/>
      <c r="THW15" s="54"/>
      <c r="THX15" s="54"/>
      <c r="THY15" s="54"/>
      <c r="THZ15" s="54"/>
      <c r="TIA15" s="54"/>
      <c r="TIB15" s="54"/>
      <c r="TIC15" s="54"/>
      <c r="TID15" s="54"/>
      <c r="TIE15" s="54"/>
      <c r="TIF15" s="54"/>
      <c r="TIG15" s="54"/>
      <c r="TIH15" s="54"/>
      <c r="TII15" s="54"/>
      <c r="TIJ15" s="54"/>
      <c r="TIK15" s="54"/>
      <c r="TIL15" s="54"/>
      <c r="TIM15" s="54"/>
      <c r="TIN15" s="54"/>
      <c r="TIO15" s="54"/>
      <c r="TIP15" s="54"/>
      <c r="TIQ15" s="54"/>
      <c r="TIR15" s="54"/>
      <c r="TIS15" s="54"/>
      <c r="TIT15" s="54"/>
      <c r="TIU15" s="54"/>
      <c r="TIV15" s="54"/>
      <c r="TIW15" s="54"/>
      <c r="TIX15" s="54"/>
      <c r="TIY15" s="54"/>
      <c r="TIZ15" s="54"/>
      <c r="TJA15" s="54"/>
      <c r="TJB15" s="54"/>
      <c r="TJC15" s="54"/>
      <c r="TJD15" s="54"/>
      <c r="TJE15" s="54"/>
      <c r="TJF15" s="54"/>
      <c r="TJG15" s="54"/>
      <c r="TJH15" s="54"/>
      <c r="TJI15" s="54"/>
      <c r="TJJ15" s="54"/>
      <c r="TJK15" s="54"/>
      <c r="TJL15" s="54"/>
      <c r="TJM15" s="54"/>
      <c r="TJN15" s="54"/>
      <c r="TJO15" s="54"/>
      <c r="TJP15" s="54"/>
      <c r="TJQ15" s="54"/>
      <c r="TJR15" s="54"/>
      <c r="TJS15" s="54"/>
      <c r="TJT15" s="54"/>
      <c r="TJU15" s="54"/>
      <c r="TJV15" s="54"/>
      <c r="TJW15" s="54"/>
      <c r="TJX15" s="54"/>
      <c r="TJY15" s="54"/>
      <c r="TJZ15" s="54"/>
      <c r="TKA15" s="54"/>
      <c r="TKB15" s="54"/>
      <c r="TKC15" s="54"/>
      <c r="TKD15" s="54"/>
      <c r="TKE15" s="54"/>
      <c r="TKF15" s="54"/>
      <c r="TKG15" s="54"/>
      <c r="TKH15" s="54"/>
      <c r="TKI15" s="54"/>
      <c r="TKJ15" s="54"/>
      <c r="TKK15" s="54"/>
      <c r="TKL15" s="54"/>
      <c r="TKM15" s="54"/>
      <c r="TKN15" s="54"/>
      <c r="TKO15" s="54"/>
      <c r="TKP15" s="54"/>
      <c r="TKQ15" s="54"/>
      <c r="TKR15" s="54"/>
      <c r="TKS15" s="54"/>
      <c r="TKT15" s="54"/>
      <c r="TKU15" s="54"/>
      <c r="TKV15" s="54"/>
      <c r="TKW15" s="54"/>
      <c r="TKX15" s="54"/>
      <c r="TKY15" s="54"/>
      <c r="TKZ15" s="54"/>
      <c r="TLA15" s="54"/>
      <c r="TLB15" s="54"/>
      <c r="TLC15" s="54"/>
      <c r="TLD15" s="54"/>
      <c r="TLE15" s="54"/>
      <c r="TLF15" s="54"/>
      <c r="TLG15" s="54"/>
      <c r="TLH15" s="54"/>
      <c r="TLI15" s="54"/>
      <c r="TLJ15" s="54"/>
      <c r="TLK15" s="54"/>
      <c r="TLL15" s="54"/>
      <c r="TLM15" s="54"/>
      <c r="TLN15" s="54"/>
      <c r="TLO15" s="54"/>
      <c r="TLP15" s="54"/>
      <c r="TLQ15" s="54"/>
      <c r="TLR15" s="54"/>
      <c r="TLS15" s="54"/>
      <c r="TLT15" s="54"/>
      <c r="TLU15" s="54"/>
      <c r="TLV15" s="54"/>
      <c r="TLW15" s="54"/>
      <c r="TLX15" s="54"/>
      <c r="TLY15" s="54"/>
      <c r="TLZ15" s="54"/>
      <c r="TMA15" s="54"/>
      <c r="TMB15" s="54"/>
      <c r="TMC15" s="54"/>
      <c r="TMD15" s="54"/>
      <c r="TME15" s="54"/>
      <c r="TMF15" s="54"/>
      <c r="TMG15" s="54"/>
      <c r="TMH15" s="54"/>
      <c r="TMI15" s="54"/>
      <c r="TMJ15" s="54"/>
      <c r="TMK15" s="54"/>
      <c r="TML15" s="54"/>
      <c r="TMM15" s="54"/>
      <c r="TMN15" s="54"/>
      <c r="TMO15" s="54"/>
      <c r="TMP15" s="54"/>
      <c r="TMQ15" s="54"/>
      <c r="TMR15" s="54"/>
      <c r="TMS15" s="54"/>
      <c r="TMT15" s="54"/>
      <c r="TMU15" s="54"/>
      <c r="TMV15" s="54"/>
      <c r="TMW15" s="54"/>
      <c r="TMX15" s="54"/>
      <c r="TMY15" s="54"/>
      <c r="TMZ15" s="54"/>
      <c r="TNA15" s="54"/>
      <c r="TNB15" s="54"/>
      <c r="TNC15" s="54"/>
      <c r="TND15" s="54"/>
      <c r="TNE15" s="54"/>
      <c r="TNF15" s="54"/>
      <c r="TNG15" s="54"/>
      <c r="TNH15" s="54"/>
      <c r="TNI15" s="54"/>
      <c r="TNJ15" s="54"/>
      <c r="TNK15" s="54"/>
      <c r="TNL15" s="54"/>
      <c r="TNM15" s="54"/>
      <c r="TNN15" s="54"/>
      <c r="TNO15" s="54"/>
      <c r="TNP15" s="54"/>
      <c r="TNQ15" s="54"/>
      <c r="TNR15" s="54"/>
      <c r="TNS15" s="54"/>
      <c r="TNT15" s="54"/>
      <c r="TNU15" s="54"/>
      <c r="TNV15" s="54"/>
      <c r="TNW15" s="54"/>
      <c r="TNX15" s="54"/>
      <c r="TNY15" s="54"/>
      <c r="TNZ15" s="54"/>
      <c r="TOA15" s="54"/>
      <c r="TOB15" s="54"/>
      <c r="TOC15" s="54"/>
      <c r="TOD15" s="54"/>
      <c r="TOE15" s="54"/>
      <c r="TOF15" s="54"/>
      <c r="TOG15" s="54"/>
      <c r="TOH15" s="54"/>
      <c r="TOI15" s="54"/>
      <c r="TOJ15" s="54"/>
      <c r="TOK15" s="54"/>
      <c r="TOL15" s="54"/>
      <c r="TOM15" s="54"/>
      <c r="TON15" s="54"/>
      <c r="TOO15" s="54"/>
      <c r="TOP15" s="54"/>
      <c r="TOQ15" s="54"/>
      <c r="TOR15" s="54"/>
      <c r="TOS15" s="54"/>
      <c r="TOT15" s="54"/>
      <c r="TOU15" s="54"/>
      <c r="TOV15" s="54"/>
      <c r="TOW15" s="54"/>
      <c r="TOX15" s="54"/>
      <c r="TOY15" s="54"/>
      <c r="TOZ15" s="54"/>
      <c r="TPA15" s="54"/>
      <c r="TPB15" s="54"/>
      <c r="TPC15" s="54"/>
      <c r="TPD15" s="54"/>
      <c r="TPE15" s="54"/>
      <c r="TPF15" s="54"/>
      <c r="TPG15" s="54"/>
      <c r="TPH15" s="54"/>
      <c r="TPI15" s="54"/>
      <c r="TPJ15" s="54"/>
      <c r="TPK15" s="54"/>
      <c r="TPL15" s="54"/>
      <c r="TPM15" s="54"/>
      <c r="TPN15" s="54"/>
      <c r="TPO15" s="54"/>
      <c r="TPP15" s="54"/>
      <c r="TPQ15" s="54"/>
      <c r="TPR15" s="54"/>
      <c r="TPS15" s="54"/>
      <c r="TPT15" s="54"/>
      <c r="TPU15" s="54"/>
      <c r="TPV15" s="54"/>
      <c r="TPW15" s="54"/>
      <c r="TPX15" s="54"/>
      <c r="TPY15" s="54"/>
      <c r="TPZ15" s="54"/>
      <c r="TQA15" s="54"/>
      <c r="TQB15" s="54"/>
      <c r="TQC15" s="54"/>
      <c r="TQD15" s="54"/>
      <c r="TQE15" s="54"/>
      <c r="TQF15" s="54"/>
      <c r="TQG15" s="54"/>
      <c r="TQH15" s="54"/>
      <c r="TQI15" s="54"/>
      <c r="TQJ15" s="54"/>
      <c r="TQK15" s="54"/>
      <c r="TQL15" s="54"/>
      <c r="TQM15" s="54"/>
      <c r="TQN15" s="54"/>
      <c r="TQO15" s="54"/>
      <c r="TQP15" s="54"/>
      <c r="TQQ15" s="54"/>
      <c r="TQR15" s="54"/>
      <c r="TQS15" s="54"/>
      <c r="TQT15" s="54"/>
      <c r="TQU15" s="54"/>
      <c r="TQV15" s="54"/>
      <c r="TQW15" s="54"/>
      <c r="TQX15" s="54"/>
      <c r="TQY15" s="54"/>
      <c r="TQZ15" s="54"/>
      <c r="TRA15" s="54"/>
      <c r="TRB15" s="54"/>
      <c r="TRC15" s="54"/>
      <c r="TRD15" s="54"/>
      <c r="TRE15" s="54"/>
      <c r="TRF15" s="54"/>
      <c r="TRG15" s="54"/>
      <c r="TRH15" s="54"/>
      <c r="TRI15" s="54"/>
      <c r="TRJ15" s="54"/>
      <c r="TRK15" s="54"/>
      <c r="TRL15" s="54"/>
      <c r="TRM15" s="54"/>
      <c r="TRN15" s="54"/>
      <c r="TRO15" s="54"/>
      <c r="TRP15" s="54"/>
      <c r="TRQ15" s="54"/>
      <c r="TRR15" s="54"/>
      <c r="TRS15" s="54"/>
      <c r="TRT15" s="54"/>
      <c r="TRU15" s="54"/>
      <c r="TRV15" s="54"/>
      <c r="TRW15" s="54"/>
      <c r="TRX15" s="54"/>
      <c r="TRY15" s="54"/>
      <c r="TRZ15" s="54"/>
      <c r="TSA15" s="54"/>
      <c r="TSB15" s="54"/>
      <c r="TSC15" s="54"/>
      <c r="TSD15" s="54"/>
      <c r="TSE15" s="54"/>
      <c r="TSF15" s="54"/>
      <c r="TSG15" s="54"/>
      <c r="TSH15" s="54"/>
      <c r="TSI15" s="54"/>
      <c r="TSJ15" s="54"/>
      <c r="TSK15" s="54"/>
      <c r="TSL15" s="54"/>
      <c r="TSM15" s="54"/>
      <c r="TSN15" s="54"/>
      <c r="TSO15" s="54"/>
      <c r="TSP15" s="54"/>
      <c r="TSQ15" s="54"/>
      <c r="TSR15" s="54"/>
      <c r="TSS15" s="54"/>
      <c r="TST15" s="54"/>
      <c r="TSU15" s="54"/>
      <c r="TSV15" s="54"/>
      <c r="TSW15" s="54"/>
      <c r="TSX15" s="54"/>
      <c r="TSY15" s="54"/>
      <c r="TSZ15" s="54"/>
      <c r="TTA15" s="54"/>
      <c r="TTB15" s="54"/>
      <c r="TTC15" s="54"/>
      <c r="TTD15" s="54"/>
      <c r="TTE15" s="54"/>
      <c r="TTF15" s="54"/>
      <c r="TTG15" s="54"/>
      <c r="TTH15" s="54"/>
      <c r="TTI15" s="54"/>
      <c r="TTJ15" s="54"/>
      <c r="TTK15" s="54"/>
      <c r="TTL15" s="54"/>
      <c r="TTM15" s="54"/>
      <c r="TTN15" s="54"/>
      <c r="TTO15" s="54"/>
      <c r="TTP15" s="54"/>
      <c r="TTQ15" s="54"/>
      <c r="TTR15" s="54"/>
      <c r="TTS15" s="54"/>
      <c r="TTT15" s="54"/>
      <c r="TTU15" s="54"/>
      <c r="TTV15" s="54"/>
      <c r="TTW15" s="54"/>
      <c r="TTX15" s="54"/>
      <c r="TTY15" s="54"/>
      <c r="TTZ15" s="54"/>
      <c r="TUA15" s="54"/>
      <c r="TUB15" s="54"/>
      <c r="TUC15" s="54"/>
      <c r="TUD15" s="54"/>
      <c r="TUE15" s="54"/>
      <c r="TUF15" s="54"/>
      <c r="TUG15" s="54"/>
      <c r="TUH15" s="54"/>
      <c r="TUI15" s="54"/>
      <c r="TUJ15" s="54"/>
      <c r="TUK15" s="54"/>
      <c r="TUL15" s="54"/>
      <c r="TUM15" s="54"/>
      <c r="TUN15" s="54"/>
      <c r="TUO15" s="54"/>
      <c r="TUP15" s="54"/>
      <c r="TUQ15" s="54"/>
      <c r="TUR15" s="54"/>
      <c r="TUS15" s="54"/>
      <c r="TUT15" s="54"/>
      <c r="TUU15" s="54"/>
      <c r="TUV15" s="54"/>
      <c r="TUW15" s="54"/>
      <c r="TUX15" s="54"/>
      <c r="TUY15" s="54"/>
      <c r="TUZ15" s="54"/>
      <c r="TVA15" s="54"/>
      <c r="TVB15" s="54"/>
      <c r="TVC15" s="54"/>
      <c r="TVD15" s="54"/>
      <c r="TVE15" s="54"/>
      <c r="TVF15" s="54"/>
      <c r="TVG15" s="54"/>
      <c r="TVH15" s="54"/>
      <c r="TVI15" s="54"/>
      <c r="TVJ15" s="54"/>
      <c r="TVK15" s="54"/>
      <c r="TVL15" s="54"/>
      <c r="TVM15" s="54"/>
      <c r="TVN15" s="54"/>
      <c r="TVO15" s="54"/>
      <c r="TVP15" s="54"/>
      <c r="TVQ15" s="54"/>
      <c r="TVR15" s="54"/>
      <c r="TVS15" s="54"/>
      <c r="TVT15" s="54"/>
      <c r="TVU15" s="54"/>
      <c r="TVV15" s="54"/>
      <c r="TVW15" s="54"/>
      <c r="TVX15" s="54"/>
      <c r="TVY15" s="54"/>
      <c r="TVZ15" s="54"/>
      <c r="TWA15" s="54"/>
      <c r="TWB15" s="54"/>
      <c r="TWC15" s="54"/>
      <c r="TWD15" s="54"/>
      <c r="TWE15" s="54"/>
      <c r="TWF15" s="54"/>
      <c r="TWG15" s="54"/>
      <c r="TWH15" s="54"/>
      <c r="TWI15" s="54"/>
      <c r="TWJ15" s="54"/>
      <c r="TWK15" s="54"/>
      <c r="TWL15" s="54"/>
      <c r="TWM15" s="54"/>
      <c r="TWN15" s="54"/>
      <c r="TWO15" s="54"/>
      <c r="TWP15" s="54"/>
      <c r="TWQ15" s="54"/>
      <c r="TWR15" s="54"/>
      <c r="TWS15" s="54"/>
      <c r="TWT15" s="54"/>
      <c r="TWU15" s="54"/>
      <c r="TWV15" s="54"/>
      <c r="TWW15" s="54"/>
      <c r="TWX15" s="54"/>
      <c r="TWY15" s="54"/>
      <c r="TWZ15" s="54"/>
      <c r="TXA15" s="54"/>
      <c r="TXB15" s="54"/>
      <c r="TXC15" s="54"/>
      <c r="TXD15" s="54"/>
      <c r="TXE15" s="54"/>
      <c r="TXF15" s="54"/>
      <c r="TXG15" s="54"/>
      <c r="TXH15" s="54"/>
      <c r="TXI15" s="54"/>
      <c r="TXJ15" s="54"/>
      <c r="TXK15" s="54"/>
      <c r="TXL15" s="54"/>
      <c r="TXM15" s="54"/>
      <c r="TXN15" s="54"/>
      <c r="TXO15" s="54"/>
      <c r="TXP15" s="54"/>
      <c r="TXQ15" s="54"/>
      <c r="TXR15" s="54"/>
      <c r="TXS15" s="54"/>
      <c r="TXT15" s="54"/>
      <c r="TXU15" s="54"/>
      <c r="TXV15" s="54"/>
      <c r="TXW15" s="54"/>
      <c r="TXX15" s="54"/>
      <c r="TXY15" s="54"/>
      <c r="TXZ15" s="54"/>
      <c r="TYA15" s="54"/>
      <c r="TYB15" s="54"/>
      <c r="TYC15" s="54"/>
      <c r="TYD15" s="54"/>
      <c r="TYE15" s="54"/>
      <c r="TYF15" s="54"/>
      <c r="TYG15" s="54"/>
      <c r="TYH15" s="54"/>
      <c r="TYI15" s="54"/>
      <c r="TYJ15" s="54"/>
      <c r="TYK15" s="54"/>
      <c r="TYL15" s="54"/>
      <c r="TYM15" s="54"/>
      <c r="TYN15" s="54"/>
      <c r="TYO15" s="54"/>
      <c r="TYP15" s="54"/>
      <c r="TYQ15" s="54"/>
      <c r="TYR15" s="54"/>
      <c r="TYS15" s="54"/>
      <c r="TYT15" s="54"/>
      <c r="TYU15" s="54"/>
      <c r="TYV15" s="54"/>
      <c r="TYW15" s="54"/>
      <c r="TYX15" s="54"/>
      <c r="TYY15" s="54"/>
      <c r="TYZ15" s="54"/>
      <c r="TZA15" s="54"/>
      <c r="TZB15" s="54"/>
      <c r="TZC15" s="54"/>
      <c r="TZD15" s="54"/>
      <c r="TZE15" s="54"/>
      <c r="TZF15" s="54"/>
      <c r="TZG15" s="54"/>
      <c r="TZH15" s="54"/>
      <c r="TZI15" s="54"/>
      <c r="TZJ15" s="54"/>
      <c r="TZK15" s="54"/>
      <c r="TZL15" s="54"/>
      <c r="TZM15" s="54"/>
      <c r="TZN15" s="54"/>
      <c r="TZO15" s="54"/>
      <c r="TZP15" s="54"/>
      <c r="TZQ15" s="54"/>
      <c r="TZR15" s="54"/>
      <c r="TZS15" s="54"/>
      <c r="TZT15" s="54"/>
      <c r="TZU15" s="54"/>
      <c r="TZV15" s="54"/>
      <c r="TZW15" s="54"/>
      <c r="TZX15" s="54"/>
      <c r="TZY15" s="54"/>
      <c r="TZZ15" s="54"/>
      <c r="UAA15" s="54"/>
      <c r="UAB15" s="54"/>
      <c r="UAC15" s="54"/>
      <c r="UAD15" s="54"/>
      <c r="UAE15" s="54"/>
      <c r="UAF15" s="54"/>
      <c r="UAG15" s="54"/>
      <c r="UAH15" s="54"/>
      <c r="UAI15" s="54"/>
      <c r="UAJ15" s="54"/>
      <c r="UAK15" s="54"/>
      <c r="UAL15" s="54"/>
      <c r="UAM15" s="54"/>
      <c r="UAN15" s="54"/>
      <c r="UAO15" s="54"/>
      <c r="UAP15" s="54"/>
      <c r="UAQ15" s="54"/>
      <c r="UAR15" s="54"/>
      <c r="UAS15" s="54"/>
      <c r="UAT15" s="54"/>
      <c r="UAU15" s="54"/>
      <c r="UAV15" s="54"/>
      <c r="UAW15" s="54"/>
      <c r="UAX15" s="54"/>
      <c r="UAY15" s="54"/>
      <c r="UAZ15" s="54"/>
      <c r="UBA15" s="54"/>
      <c r="UBB15" s="54"/>
      <c r="UBC15" s="54"/>
      <c r="UBD15" s="54"/>
      <c r="UBE15" s="54"/>
      <c r="UBF15" s="54"/>
      <c r="UBG15" s="54"/>
      <c r="UBH15" s="54"/>
      <c r="UBI15" s="54"/>
      <c r="UBJ15" s="54"/>
      <c r="UBK15" s="54"/>
      <c r="UBL15" s="54"/>
      <c r="UBM15" s="54"/>
      <c r="UBN15" s="54"/>
      <c r="UBO15" s="54"/>
      <c r="UBP15" s="54"/>
      <c r="UBQ15" s="54"/>
      <c r="UBR15" s="54"/>
      <c r="UBS15" s="54"/>
      <c r="UBT15" s="54"/>
      <c r="UBU15" s="54"/>
      <c r="UBV15" s="54"/>
      <c r="UBW15" s="54"/>
      <c r="UBX15" s="54"/>
      <c r="UBY15" s="54"/>
      <c r="UBZ15" s="54"/>
      <c r="UCA15" s="54"/>
      <c r="UCB15" s="54"/>
      <c r="UCC15" s="54"/>
      <c r="UCD15" s="54"/>
      <c r="UCE15" s="54"/>
      <c r="UCF15" s="54"/>
      <c r="UCG15" s="54"/>
      <c r="UCH15" s="54"/>
      <c r="UCI15" s="54"/>
      <c r="UCJ15" s="54"/>
      <c r="UCK15" s="54"/>
      <c r="UCL15" s="54"/>
      <c r="UCM15" s="54"/>
      <c r="UCN15" s="54"/>
      <c r="UCO15" s="54"/>
      <c r="UCP15" s="54"/>
      <c r="UCQ15" s="54"/>
      <c r="UCR15" s="54"/>
      <c r="UCS15" s="54"/>
      <c r="UCT15" s="54"/>
      <c r="UCU15" s="54"/>
      <c r="UCV15" s="54"/>
      <c r="UCW15" s="54"/>
      <c r="UCX15" s="54"/>
      <c r="UCY15" s="54"/>
      <c r="UCZ15" s="54"/>
      <c r="UDA15" s="54"/>
      <c r="UDB15" s="54"/>
      <c r="UDC15" s="54"/>
      <c r="UDD15" s="54"/>
      <c r="UDE15" s="54"/>
      <c r="UDF15" s="54"/>
      <c r="UDG15" s="54"/>
      <c r="UDH15" s="54"/>
      <c r="UDI15" s="54"/>
      <c r="UDJ15" s="54"/>
      <c r="UDK15" s="54"/>
      <c r="UDL15" s="54"/>
      <c r="UDM15" s="54"/>
      <c r="UDN15" s="54"/>
      <c r="UDO15" s="54"/>
      <c r="UDP15" s="54"/>
      <c r="UDQ15" s="54"/>
      <c r="UDR15" s="54"/>
      <c r="UDS15" s="54"/>
      <c r="UDT15" s="54"/>
      <c r="UDU15" s="54"/>
      <c r="UDV15" s="54"/>
      <c r="UDW15" s="54"/>
      <c r="UDX15" s="54"/>
      <c r="UDY15" s="54"/>
      <c r="UDZ15" s="54"/>
      <c r="UEA15" s="54"/>
      <c r="UEB15" s="54"/>
      <c r="UEC15" s="54"/>
      <c r="UED15" s="54"/>
      <c r="UEE15" s="54"/>
      <c r="UEF15" s="54"/>
      <c r="UEG15" s="54"/>
      <c r="UEH15" s="54"/>
      <c r="UEI15" s="54"/>
      <c r="UEJ15" s="54"/>
      <c r="UEK15" s="54"/>
      <c r="UEL15" s="54"/>
      <c r="UEM15" s="54"/>
      <c r="UEN15" s="54"/>
      <c r="UEO15" s="54"/>
      <c r="UEP15" s="54"/>
      <c r="UEQ15" s="54"/>
      <c r="UER15" s="54"/>
      <c r="UES15" s="54"/>
      <c r="UET15" s="54"/>
      <c r="UEU15" s="54"/>
      <c r="UEV15" s="54"/>
      <c r="UEW15" s="54"/>
      <c r="UEX15" s="54"/>
      <c r="UEY15" s="54"/>
      <c r="UEZ15" s="54"/>
      <c r="UFA15" s="54"/>
      <c r="UFB15" s="54"/>
      <c r="UFC15" s="54"/>
      <c r="UFD15" s="54"/>
      <c r="UFE15" s="54"/>
      <c r="UFF15" s="54"/>
      <c r="UFG15" s="54"/>
      <c r="UFH15" s="54"/>
      <c r="UFI15" s="54"/>
      <c r="UFJ15" s="54"/>
      <c r="UFK15" s="54"/>
      <c r="UFL15" s="54"/>
      <c r="UFM15" s="54"/>
      <c r="UFN15" s="54"/>
      <c r="UFO15" s="54"/>
      <c r="UFP15" s="54"/>
      <c r="UFQ15" s="54"/>
      <c r="UFR15" s="54"/>
      <c r="UFS15" s="54"/>
      <c r="UFT15" s="54"/>
      <c r="UFU15" s="54"/>
      <c r="UFV15" s="54"/>
      <c r="UFW15" s="54"/>
      <c r="UFX15" s="54"/>
      <c r="UFY15" s="54"/>
      <c r="UFZ15" s="54"/>
      <c r="UGA15" s="54"/>
      <c r="UGB15" s="54"/>
      <c r="UGC15" s="54"/>
      <c r="UGD15" s="54"/>
      <c r="UGE15" s="54"/>
      <c r="UGF15" s="54"/>
      <c r="UGG15" s="54"/>
      <c r="UGH15" s="54"/>
      <c r="UGI15" s="54"/>
      <c r="UGJ15" s="54"/>
      <c r="UGK15" s="54"/>
      <c r="UGL15" s="54"/>
      <c r="UGM15" s="54"/>
      <c r="UGN15" s="54"/>
      <c r="UGO15" s="54"/>
      <c r="UGP15" s="54"/>
      <c r="UGQ15" s="54"/>
      <c r="UGR15" s="54"/>
      <c r="UGS15" s="54"/>
      <c r="UGT15" s="54"/>
      <c r="UGU15" s="54"/>
      <c r="UGV15" s="54"/>
      <c r="UGW15" s="54"/>
      <c r="UGX15" s="54"/>
      <c r="UGY15" s="54"/>
      <c r="UGZ15" s="54"/>
      <c r="UHA15" s="54"/>
      <c r="UHB15" s="54"/>
      <c r="UHC15" s="54"/>
      <c r="UHD15" s="54"/>
      <c r="UHE15" s="54"/>
      <c r="UHF15" s="54"/>
      <c r="UHG15" s="54"/>
      <c r="UHH15" s="54"/>
      <c r="UHI15" s="54"/>
      <c r="UHJ15" s="54"/>
      <c r="UHK15" s="54"/>
      <c r="UHL15" s="54"/>
      <c r="UHM15" s="54"/>
      <c r="UHN15" s="54"/>
      <c r="UHO15" s="54"/>
      <c r="UHP15" s="54"/>
      <c r="UHQ15" s="54"/>
      <c r="UHR15" s="54"/>
      <c r="UHS15" s="54"/>
      <c r="UHT15" s="54"/>
      <c r="UHU15" s="54"/>
      <c r="UHV15" s="54"/>
      <c r="UHW15" s="54"/>
      <c r="UHX15" s="54"/>
      <c r="UHY15" s="54"/>
      <c r="UHZ15" s="54"/>
      <c r="UIA15" s="54"/>
      <c r="UIB15" s="54"/>
      <c r="UIC15" s="54"/>
      <c r="UID15" s="54"/>
      <c r="UIE15" s="54"/>
      <c r="UIF15" s="54"/>
      <c r="UIG15" s="54"/>
      <c r="UIH15" s="54"/>
      <c r="UII15" s="54"/>
      <c r="UIJ15" s="54"/>
      <c r="UIK15" s="54"/>
      <c r="UIL15" s="54"/>
      <c r="UIM15" s="54"/>
      <c r="UIN15" s="54"/>
      <c r="UIO15" s="54"/>
      <c r="UIP15" s="54"/>
      <c r="UIQ15" s="54"/>
      <c r="UIR15" s="54"/>
      <c r="UIS15" s="54"/>
      <c r="UIT15" s="54"/>
      <c r="UIU15" s="54"/>
      <c r="UIV15" s="54"/>
      <c r="UIW15" s="54"/>
      <c r="UIX15" s="54"/>
      <c r="UIY15" s="54"/>
      <c r="UIZ15" s="54"/>
      <c r="UJA15" s="54"/>
      <c r="UJB15" s="54"/>
      <c r="UJC15" s="54"/>
      <c r="UJD15" s="54"/>
      <c r="UJE15" s="54"/>
      <c r="UJF15" s="54"/>
      <c r="UJG15" s="54"/>
      <c r="UJH15" s="54"/>
      <c r="UJI15" s="54"/>
      <c r="UJJ15" s="54"/>
      <c r="UJK15" s="54"/>
      <c r="UJL15" s="54"/>
      <c r="UJM15" s="54"/>
      <c r="UJN15" s="54"/>
      <c r="UJO15" s="54"/>
      <c r="UJP15" s="54"/>
      <c r="UJQ15" s="54"/>
      <c r="UJR15" s="54"/>
      <c r="UJS15" s="54"/>
      <c r="UJT15" s="54"/>
      <c r="UJU15" s="54"/>
      <c r="UJV15" s="54"/>
      <c r="UJW15" s="54"/>
      <c r="UJX15" s="54"/>
      <c r="UJY15" s="54"/>
      <c r="UJZ15" s="54"/>
      <c r="UKA15" s="54"/>
      <c r="UKB15" s="54"/>
      <c r="UKC15" s="54"/>
      <c r="UKD15" s="54"/>
      <c r="UKE15" s="54"/>
      <c r="UKF15" s="54"/>
      <c r="UKG15" s="54"/>
      <c r="UKH15" s="54"/>
      <c r="UKI15" s="54"/>
      <c r="UKJ15" s="54"/>
      <c r="UKK15" s="54"/>
      <c r="UKL15" s="54"/>
      <c r="UKM15" s="54"/>
      <c r="UKN15" s="54"/>
      <c r="UKO15" s="54"/>
      <c r="UKP15" s="54"/>
      <c r="UKQ15" s="54"/>
      <c r="UKR15" s="54"/>
      <c r="UKS15" s="54"/>
      <c r="UKT15" s="54"/>
      <c r="UKU15" s="54"/>
      <c r="UKV15" s="54"/>
      <c r="UKW15" s="54"/>
      <c r="UKX15" s="54"/>
      <c r="UKY15" s="54"/>
      <c r="UKZ15" s="54"/>
      <c r="ULA15" s="54"/>
      <c r="ULB15" s="54"/>
      <c r="ULC15" s="54"/>
      <c r="ULD15" s="54"/>
      <c r="ULE15" s="54"/>
      <c r="ULF15" s="54"/>
      <c r="ULG15" s="54"/>
      <c r="ULH15" s="54"/>
      <c r="ULI15" s="54"/>
      <c r="ULJ15" s="54"/>
      <c r="ULK15" s="54"/>
      <c r="ULL15" s="54"/>
      <c r="ULM15" s="54"/>
      <c r="ULN15" s="54"/>
      <c r="ULO15" s="54"/>
      <c r="ULP15" s="54"/>
      <c r="ULQ15" s="54"/>
      <c r="ULR15" s="54"/>
      <c r="ULS15" s="54"/>
      <c r="ULT15" s="54"/>
      <c r="ULU15" s="54"/>
      <c r="ULV15" s="54"/>
      <c r="ULW15" s="54"/>
      <c r="ULX15" s="54"/>
      <c r="ULY15" s="54"/>
      <c r="ULZ15" s="54"/>
      <c r="UMA15" s="54"/>
      <c r="UMB15" s="54"/>
      <c r="UMC15" s="54"/>
      <c r="UMD15" s="54"/>
      <c r="UME15" s="54"/>
      <c r="UMF15" s="54"/>
      <c r="UMG15" s="54"/>
      <c r="UMH15" s="54"/>
      <c r="UMI15" s="54"/>
      <c r="UMJ15" s="54"/>
      <c r="UMK15" s="54"/>
      <c r="UML15" s="54"/>
      <c r="UMM15" s="54"/>
      <c r="UMN15" s="54"/>
      <c r="UMO15" s="54"/>
      <c r="UMP15" s="54"/>
      <c r="UMQ15" s="54"/>
      <c r="UMR15" s="54"/>
      <c r="UMS15" s="54"/>
      <c r="UMT15" s="54"/>
      <c r="UMU15" s="54"/>
      <c r="UMV15" s="54"/>
      <c r="UMW15" s="54"/>
      <c r="UMX15" s="54"/>
      <c r="UMY15" s="54"/>
      <c r="UMZ15" s="54"/>
      <c r="UNA15" s="54"/>
      <c r="UNB15" s="54"/>
      <c r="UNC15" s="54"/>
      <c r="UND15" s="54"/>
      <c r="UNE15" s="54"/>
      <c r="UNF15" s="54"/>
      <c r="UNG15" s="54"/>
      <c r="UNH15" s="54"/>
      <c r="UNI15" s="54"/>
      <c r="UNJ15" s="54"/>
      <c r="UNK15" s="54"/>
      <c r="UNL15" s="54"/>
      <c r="UNM15" s="54"/>
      <c r="UNN15" s="54"/>
      <c r="UNO15" s="54"/>
      <c r="UNP15" s="54"/>
      <c r="UNQ15" s="54"/>
      <c r="UNR15" s="54"/>
      <c r="UNS15" s="54"/>
      <c r="UNT15" s="54"/>
      <c r="UNU15" s="54"/>
      <c r="UNV15" s="54"/>
      <c r="UNW15" s="54"/>
      <c r="UNX15" s="54"/>
      <c r="UNY15" s="54"/>
      <c r="UNZ15" s="54"/>
      <c r="UOA15" s="54"/>
      <c r="UOB15" s="54"/>
      <c r="UOC15" s="54"/>
      <c r="UOD15" s="54"/>
      <c r="UOE15" s="54"/>
      <c r="UOF15" s="54"/>
      <c r="UOG15" s="54"/>
      <c r="UOH15" s="54"/>
      <c r="UOI15" s="54"/>
      <c r="UOJ15" s="54"/>
      <c r="UOK15" s="54"/>
      <c r="UOL15" s="54"/>
      <c r="UOM15" s="54"/>
      <c r="UON15" s="54"/>
      <c r="UOO15" s="54"/>
      <c r="UOP15" s="54"/>
      <c r="UOQ15" s="54"/>
      <c r="UOR15" s="54"/>
      <c r="UOS15" s="54"/>
      <c r="UOT15" s="54"/>
      <c r="UOU15" s="54"/>
      <c r="UOV15" s="54"/>
      <c r="UOW15" s="54"/>
      <c r="UOX15" s="54"/>
      <c r="UOY15" s="54"/>
      <c r="UOZ15" s="54"/>
      <c r="UPA15" s="54"/>
      <c r="UPB15" s="54"/>
      <c r="UPC15" s="54"/>
      <c r="UPD15" s="54"/>
      <c r="UPE15" s="54"/>
      <c r="UPF15" s="54"/>
      <c r="UPG15" s="54"/>
      <c r="UPH15" s="54"/>
      <c r="UPI15" s="54"/>
      <c r="UPJ15" s="54"/>
      <c r="UPK15" s="54"/>
      <c r="UPL15" s="54"/>
      <c r="UPM15" s="54"/>
      <c r="UPN15" s="54"/>
      <c r="UPO15" s="54"/>
      <c r="UPP15" s="54"/>
      <c r="UPQ15" s="54"/>
      <c r="UPR15" s="54"/>
      <c r="UPS15" s="54"/>
      <c r="UPT15" s="54"/>
      <c r="UPU15" s="54"/>
      <c r="UPV15" s="54"/>
      <c r="UPW15" s="54"/>
      <c r="UPX15" s="54"/>
      <c r="UPY15" s="54"/>
      <c r="UPZ15" s="54"/>
      <c r="UQA15" s="54"/>
      <c r="UQB15" s="54"/>
      <c r="UQC15" s="54"/>
      <c r="UQD15" s="54"/>
      <c r="UQE15" s="54"/>
      <c r="UQF15" s="54"/>
      <c r="UQG15" s="54"/>
      <c r="UQH15" s="54"/>
      <c r="UQI15" s="54"/>
      <c r="UQJ15" s="54"/>
      <c r="UQK15" s="54"/>
      <c r="UQL15" s="54"/>
      <c r="UQM15" s="54"/>
      <c r="UQN15" s="54"/>
      <c r="UQO15" s="54"/>
      <c r="UQP15" s="54"/>
      <c r="UQQ15" s="54"/>
      <c r="UQR15" s="54"/>
      <c r="UQS15" s="54"/>
      <c r="UQT15" s="54"/>
      <c r="UQU15" s="54"/>
      <c r="UQV15" s="54"/>
      <c r="UQW15" s="54"/>
      <c r="UQX15" s="54"/>
      <c r="UQY15" s="54"/>
      <c r="UQZ15" s="54"/>
      <c r="URA15" s="54"/>
      <c r="URB15" s="54"/>
      <c r="URC15" s="54"/>
      <c r="URD15" s="54"/>
      <c r="URE15" s="54"/>
      <c r="URF15" s="54"/>
      <c r="URG15" s="54"/>
      <c r="URH15" s="54"/>
      <c r="URI15" s="54"/>
      <c r="URJ15" s="54"/>
      <c r="URK15" s="54"/>
      <c r="URL15" s="54"/>
      <c r="URM15" s="54"/>
      <c r="URN15" s="54"/>
      <c r="URO15" s="54"/>
      <c r="URP15" s="54"/>
      <c r="URQ15" s="54"/>
      <c r="URR15" s="54"/>
      <c r="URS15" s="54"/>
      <c r="URT15" s="54"/>
      <c r="URU15" s="54"/>
      <c r="URV15" s="54"/>
      <c r="URW15" s="54"/>
      <c r="URX15" s="54"/>
      <c r="URY15" s="54"/>
      <c r="URZ15" s="54"/>
      <c r="USA15" s="54"/>
      <c r="USB15" s="54"/>
      <c r="USC15" s="54"/>
      <c r="USD15" s="54"/>
      <c r="USE15" s="54"/>
      <c r="USF15" s="54"/>
      <c r="USG15" s="54"/>
      <c r="USH15" s="54"/>
      <c r="USI15" s="54"/>
      <c r="USJ15" s="54"/>
      <c r="USK15" s="54"/>
      <c r="USL15" s="54"/>
      <c r="USM15" s="54"/>
      <c r="USN15" s="54"/>
      <c r="USO15" s="54"/>
      <c r="USP15" s="54"/>
      <c r="USQ15" s="54"/>
      <c r="USR15" s="54"/>
      <c r="USS15" s="54"/>
      <c r="UST15" s="54"/>
      <c r="USU15" s="54"/>
      <c r="USV15" s="54"/>
      <c r="USW15" s="54"/>
      <c r="USX15" s="54"/>
      <c r="USY15" s="54"/>
      <c r="USZ15" s="54"/>
      <c r="UTA15" s="54"/>
      <c r="UTB15" s="54"/>
      <c r="UTC15" s="54"/>
      <c r="UTD15" s="54"/>
      <c r="UTE15" s="54"/>
      <c r="UTF15" s="54"/>
      <c r="UTG15" s="54"/>
      <c r="UTH15" s="54"/>
      <c r="UTI15" s="54"/>
      <c r="UTJ15" s="54"/>
      <c r="UTK15" s="54"/>
      <c r="UTL15" s="54"/>
      <c r="UTM15" s="54"/>
      <c r="UTN15" s="54"/>
      <c r="UTO15" s="54"/>
      <c r="UTP15" s="54"/>
      <c r="UTQ15" s="54"/>
      <c r="UTR15" s="54"/>
      <c r="UTS15" s="54"/>
      <c r="UTT15" s="54"/>
      <c r="UTU15" s="54"/>
      <c r="UTV15" s="54"/>
      <c r="UTW15" s="54"/>
      <c r="UTX15" s="54"/>
      <c r="UTY15" s="54"/>
      <c r="UTZ15" s="54"/>
      <c r="UUA15" s="54"/>
      <c r="UUB15" s="54"/>
      <c r="UUC15" s="54"/>
      <c r="UUD15" s="54"/>
      <c r="UUE15" s="54"/>
      <c r="UUF15" s="54"/>
      <c r="UUG15" s="54"/>
      <c r="UUH15" s="54"/>
      <c r="UUI15" s="54"/>
      <c r="UUJ15" s="54"/>
      <c r="UUK15" s="54"/>
      <c r="UUL15" s="54"/>
      <c r="UUM15" s="54"/>
      <c r="UUN15" s="54"/>
      <c r="UUO15" s="54"/>
      <c r="UUP15" s="54"/>
      <c r="UUQ15" s="54"/>
      <c r="UUR15" s="54"/>
      <c r="UUS15" s="54"/>
      <c r="UUT15" s="54"/>
      <c r="UUU15" s="54"/>
      <c r="UUV15" s="54"/>
      <c r="UUW15" s="54"/>
      <c r="UUX15" s="54"/>
      <c r="UUY15" s="54"/>
      <c r="UUZ15" s="54"/>
      <c r="UVA15" s="54"/>
      <c r="UVB15" s="54"/>
      <c r="UVC15" s="54"/>
      <c r="UVD15" s="54"/>
      <c r="UVE15" s="54"/>
      <c r="UVF15" s="54"/>
      <c r="UVG15" s="54"/>
      <c r="UVH15" s="54"/>
      <c r="UVI15" s="54"/>
      <c r="UVJ15" s="54"/>
      <c r="UVK15" s="54"/>
      <c r="UVL15" s="54"/>
      <c r="UVM15" s="54"/>
      <c r="UVN15" s="54"/>
      <c r="UVO15" s="54"/>
      <c r="UVP15" s="54"/>
      <c r="UVQ15" s="54"/>
      <c r="UVR15" s="54"/>
      <c r="UVS15" s="54"/>
      <c r="UVT15" s="54"/>
      <c r="UVU15" s="54"/>
      <c r="UVV15" s="54"/>
      <c r="UVW15" s="54"/>
      <c r="UVX15" s="54"/>
      <c r="UVY15" s="54"/>
      <c r="UVZ15" s="54"/>
      <c r="UWA15" s="54"/>
      <c r="UWB15" s="54"/>
      <c r="UWC15" s="54"/>
      <c r="UWD15" s="54"/>
      <c r="UWE15" s="54"/>
      <c r="UWF15" s="54"/>
      <c r="UWG15" s="54"/>
      <c r="UWH15" s="54"/>
      <c r="UWI15" s="54"/>
      <c r="UWJ15" s="54"/>
      <c r="UWK15" s="54"/>
      <c r="UWL15" s="54"/>
      <c r="UWM15" s="54"/>
      <c r="UWN15" s="54"/>
      <c r="UWO15" s="54"/>
      <c r="UWP15" s="54"/>
      <c r="UWQ15" s="54"/>
      <c r="UWR15" s="54"/>
      <c r="UWS15" s="54"/>
      <c r="UWT15" s="54"/>
      <c r="UWU15" s="54"/>
      <c r="UWV15" s="54"/>
      <c r="UWW15" s="54"/>
      <c r="UWX15" s="54"/>
      <c r="UWY15" s="54"/>
      <c r="UWZ15" s="54"/>
      <c r="UXA15" s="54"/>
      <c r="UXB15" s="54"/>
      <c r="UXC15" s="54"/>
      <c r="UXD15" s="54"/>
      <c r="UXE15" s="54"/>
      <c r="UXF15" s="54"/>
      <c r="UXG15" s="54"/>
      <c r="UXH15" s="54"/>
      <c r="UXI15" s="54"/>
      <c r="UXJ15" s="54"/>
      <c r="UXK15" s="54"/>
      <c r="UXL15" s="54"/>
      <c r="UXM15" s="54"/>
      <c r="UXN15" s="54"/>
      <c r="UXO15" s="54"/>
      <c r="UXP15" s="54"/>
      <c r="UXQ15" s="54"/>
      <c r="UXR15" s="54"/>
      <c r="UXS15" s="54"/>
      <c r="UXT15" s="54"/>
      <c r="UXU15" s="54"/>
      <c r="UXV15" s="54"/>
      <c r="UXW15" s="54"/>
      <c r="UXX15" s="54"/>
      <c r="UXY15" s="54"/>
      <c r="UXZ15" s="54"/>
      <c r="UYA15" s="54"/>
      <c r="UYB15" s="54"/>
      <c r="UYC15" s="54"/>
      <c r="UYD15" s="54"/>
      <c r="UYE15" s="54"/>
      <c r="UYF15" s="54"/>
      <c r="UYG15" s="54"/>
      <c r="UYH15" s="54"/>
      <c r="UYI15" s="54"/>
      <c r="UYJ15" s="54"/>
      <c r="UYK15" s="54"/>
      <c r="UYL15" s="54"/>
      <c r="UYM15" s="54"/>
      <c r="UYN15" s="54"/>
      <c r="UYO15" s="54"/>
      <c r="UYP15" s="54"/>
      <c r="UYQ15" s="54"/>
      <c r="UYR15" s="54"/>
      <c r="UYS15" s="54"/>
      <c r="UYT15" s="54"/>
      <c r="UYU15" s="54"/>
      <c r="UYV15" s="54"/>
      <c r="UYW15" s="54"/>
      <c r="UYX15" s="54"/>
      <c r="UYY15" s="54"/>
      <c r="UYZ15" s="54"/>
      <c r="UZA15" s="54"/>
      <c r="UZB15" s="54"/>
      <c r="UZC15" s="54"/>
      <c r="UZD15" s="54"/>
      <c r="UZE15" s="54"/>
      <c r="UZF15" s="54"/>
      <c r="UZG15" s="54"/>
      <c r="UZH15" s="54"/>
      <c r="UZI15" s="54"/>
      <c r="UZJ15" s="54"/>
      <c r="UZK15" s="54"/>
      <c r="UZL15" s="54"/>
      <c r="UZM15" s="54"/>
      <c r="UZN15" s="54"/>
      <c r="UZO15" s="54"/>
      <c r="UZP15" s="54"/>
      <c r="UZQ15" s="54"/>
      <c r="UZR15" s="54"/>
      <c r="UZS15" s="54"/>
      <c r="UZT15" s="54"/>
      <c r="UZU15" s="54"/>
      <c r="UZV15" s="54"/>
      <c r="UZW15" s="54"/>
      <c r="UZX15" s="54"/>
      <c r="UZY15" s="54"/>
      <c r="UZZ15" s="54"/>
      <c r="VAA15" s="54"/>
      <c r="VAB15" s="54"/>
      <c r="VAC15" s="54"/>
      <c r="VAD15" s="54"/>
      <c r="VAE15" s="54"/>
      <c r="VAF15" s="54"/>
      <c r="VAG15" s="54"/>
      <c r="VAH15" s="54"/>
      <c r="VAI15" s="54"/>
      <c r="VAJ15" s="54"/>
      <c r="VAK15" s="54"/>
      <c r="VAL15" s="54"/>
      <c r="VAM15" s="54"/>
      <c r="VAN15" s="54"/>
      <c r="VAO15" s="54"/>
      <c r="VAP15" s="54"/>
      <c r="VAQ15" s="54"/>
      <c r="VAR15" s="54"/>
      <c r="VAS15" s="54"/>
      <c r="VAT15" s="54"/>
      <c r="VAU15" s="54"/>
      <c r="VAV15" s="54"/>
      <c r="VAW15" s="54"/>
      <c r="VAX15" s="54"/>
      <c r="VAY15" s="54"/>
      <c r="VAZ15" s="54"/>
      <c r="VBA15" s="54"/>
      <c r="VBB15" s="54"/>
      <c r="VBC15" s="54"/>
      <c r="VBD15" s="54"/>
      <c r="VBE15" s="54"/>
      <c r="VBF15" s="54"/>
      <c r="VBG15" s="54"/>
      <c r="VBH15" s="54"/>
      <c r="VBI15" s="54"/>
      <c r="VBJ15" s="54"/>
      <c r="VBK15" s="54"/>
      <c r="VBL15" s="54"/>
      <c r="VBM15" s="54"/>
      <c r="VBN15" s="54"/>
      <c r="VBO15" s="54"/>
      <c r="VBP15" s="54"/>
      <c r="VBQ15" s="54"/>
      <c r="VBR15" s="54"/>
      <c r="VBS15" s="54"/>
      <c r="VBT15" s="54"/>
      <c r="VBU15" s="54"/>
      <c r="VBV15" s="54"/>
      <c r="VBW15" s="54"/>
      <c r="VBX15" s="54"/>
      <c r="VBY15" s="54"/>
      <c r="VBZ15" s="54"/>
      <c r="VCA15" s="54"/>
      <c r="VCB15" s="54"/>
      <c r="VCC15" s="54"/>
      <c r="VCD15" s="54"/>
      <c r="VCE15" s="54"/>
      <c r="VCF15" s="54"/>
      <c r="VCG15" s="54"/>
      <c r="VCH15" s="54"/>
      <c r="VCI15" s="54"/>
      <c r="VCJ15" s="54"/>
      <c r="VCK15" s="54"/>
      <c r="VCL15" s="54"/>
      <c r="VCM15" s="54"/>
      <c r="VCN15" s="54"/>
      <c r="VCO15" s="54"/>
      <c r="VCP15" s="54"/>
      <c r="VCQ15" s="54"/>
      <c r="VCR15" s="54"/>
      <c r="VCS15" s="54"/>
      <c r="VCT15" s="54"/>
      <c r="VCU15" s="54"/>
      <c r="VCV15" s="54"/>
      <c r="VCW15" s="54"/>
      <c r="VCX15" s="54"/>
      <c r="VCY15" s="54"/>
      <c r="VCZ15" s="54"/>
      <c r="VDA15" s="54"/>
      <c r="VDB15" s="54"/>
      <c r="VDC15" s="54"/>
      <c r="VDD15" s="54"/>
      <c r="VDE15" s="54"/>
      <c r="VDF15" s="54"/>
      <c r="VDG15" s="54"/>
      <c r="VDH15" s="54"/>
      <c r="VDI15" s="54"/>
      <c r="VDJ15" s="54"/>
      <c r="VDK15" s="54"/>
      <c r="VDL15" s="54"/>
      <c r="VDM15" s="54"/>
      <c r="VDN15" s="54"/>
      <c r="VDO15" s="54"/>
      <c r="VDP15" s="54"/>
      <c r="VDQ15" s="54"/>
      <c r="VDR15" s="54"/>
      <c r="VDS15" s="54"/>
      <c r="VDT15" s="54"/>
      <c r="VDU15" s="54"/>
      <c r="VDV15" s="54"/>
      <c r="VDW15" s="54"/>
      <c r="VDX15" s="54"/>
      <c r="VDY15" s="54"/>
      <c r="VDZ15" s="54"/>
      <c r="VEA15" s="54"/>
      <c r="VEB15" s="54"/>
      <c r="VEC15" s="54"/>
      <c r="VED15" s="54"/>
      <c r="VEE15" s="54"/>
      <c r="VEF15" s="54"/>
      <c r="VEG15" s="54"/>
      <c r="VEH15" s="54"/>
      <c r="VEI15" s="54"/>
      <c r="VEJ15" s="54"/>
      <c r="VEK15" s="54"/>
      <c r="VEL15" s="54"/>
      <c r="VEM15" s="54"/>
      <c r="VEN15" s="54"/>
      <c r="VEO15" s="54"/>
      <c r="VEP15" s="54"/>
      <c r="VEQ15" s="54"/>
      <c r="VER15" s="54"/>
      <c r="VES15" s="54"/>
      <c r="VET15" s="54"/>
      <c r="VEU15" s="54"/>
      <c r="VEV15" s="54"/>
      <c r="VEW15" s="54"/>
      <c r="VEX15" s="54"/>
      <c r="VEY15" s="54"/>
      <c r="VEZ15" s="54"/>
      <c r="VFA15" s="54"/>
      <c r="VFB15" s="54"/>
      <c r="VFC15" s="54"/>
      <c r="VFD15" s="54"/>
      <c r="VFE15" s="54"/>
      <c r="VFF15" s="54"/>
      <c r="VFG15" s="54"/>
      <c r="VFH15" s="54"/>
      <c r="VFI15" s="54"/>
      <c r="VFJ15" s="54"/>
      <c r="VFK15" s="54"/>
      <c r="VFL15" s="54"/>
      <c r="VFM15" s="54"/>
      <c r="VFN15" s="54"/>
      <c r="VFO15" s="54"/>
      <c r="VFP15" s="54"/>
      <c r="VFQ15" s="54"/>
      <c r="VFR15" s="54"/>
      <c r="VFS15" s="54"/>
      <c r="VFT15" s="54"/>
      <c r="VFU15" s="54"/>
      <c r="VFV15" s="54"/>
      <c r="VFW15" s="54"/>
      <c r="VFX15" s="54"/>
      <c r="VFY15" s="54"/>
      <c r="VFZ15" s="54"/>
      <c r="VGA15" s="54"/>
      <c r="VGB15" s="54"/>
      <c r="VGC15" s="54"/>
      <c r="VGD15" s="54"/>
      <c r="VGE15" s="54"/>
      <c r="VGF15" s="54"/>
      <c r="VGG15" s="54"/>
      <c r="VGH15" s="54"/>
      <c r="VGI15" s="54"/>
      <c r="VGJ15" s="54"/>
      <c r="VGK15" s="54"/>
      <c r="VGL15" s="54"/>
      <c r="VGM15" s="54"/>
      <c r="VGN15" s="54"/>
      <c r="VGO15" s="54"/>
      <c r="VGP15" s="54"/>
      <c r="VGQ15" s="54"/>
      <c r="VGR15" s="54"/>
      <c r="VGS15" s="54"/>
      <c r="VGT15" s="54"/>
      <c r="VGU15" s="54"/>
      <c r="VGV15" s="54"/>
      <c r="VGW15" s="54"/>
      <c r="VGX15" s="54"/>
      <c r="VGY15" s="54"/>
      <c r="VGZ15" s="54"/>
      <c r="VHA15" s="54"/>
      <c r="VHB15" s="54"/>
      <c r="VHC15" s="54"/>
      <c r="VHD15" s="54"/>
      <c r="VHE15" s="54"/>
      <c r="VHF15" s="54"/>
      <c r="VHG15" s="54"/>
      <c r="VHH15" s="54"/>
      <c r="VHI15" s="54"/>
      <c r="VHJ15" s="54"/>
      <c r="VHK15" s="54"/>
      <c r="VHL15" s="54"/>
      <c r="VHM15" s="54"/>
      <c r="VHN15" s="54"/>
      <c r="VHO15" s="54"/>
      <c r="VHP15" s="54"/>
      <c r="VHQ15" s="54"/>
      <c r="VHR15" s="54"/>
      <c r="VHS15" s="54"/>
      <c r="VHT15" s="54"/>
      <c r="VHU15" s="54"/>
      <c r="VHV15" s="54"/>
      <c r="VHW15" s="54"/>
      <c r="VHX15" s="54"/>
      <c r="VHY15" s="54"/>
      <c r="VHZ15" s="54"/>
      <c r="VIA15" s="54"/>
      <c r="VIB15" s="54"/>
      <c r="VIC15" s="54"/>
      <c r="VID15" s="54"/>
      <c r="VIE15" s="54"/>
      <c r="VIF15" s="54"/>
      <c r="VIG15" s="54"/>
      <c r="VIH15" s="54"/>
      <c r="VII15" s="54"/>
      <c r="VIJ15" s="54"/>
      <c r="VIK15" s="54"/>
      <c r="VIL15" s="54"/>
      <c r="VIM15" s="54"/>
      <c r="VIN15" s="54"/>
      <c r="VIO15" s="54"/>
      <c r="VIP15" s="54"/>
      <c r="VIQ15" s="54"/>
      <c r="VIR15" s="54"/>
      <c r="VIS15" s="54"/>
      <c r="VIT15" s="54"/>
      <c r="VIU15" s="54"/>
      <c r="VIV15" s="54"/>
      <c r="VIW15" s="54"/>
      <c r="VIX15" s="54"/>
      <c r="VIY15" s="54"/>
      <c r="VIZ15" s="54"/>
      <c r="VJA15" s="54"/>
      <c r="VJB15" s="54"/>
      <c r="VJC15" s="54"/>
      <c r="VJD15" s="54"/>
      <c r="VJE15" s="54"/>
      <c r="VJF15" s="54"/>
      <c r="VJG15" s="54"/>
      <c r="VJH15" s="54"/>
      <c r="VJI15" s="54"/>
      <c r="VJJ15" s="54"/>
      <c r="VJK15" s="54"/>
      <c r="VJL15" s="54"/>
      <c r="VJM15" s="54"/>
      <c r="VJN15" s="54"/>
      <c r="VJO15" s="54"/>
      <c r="VJP15" s="54"/>
      <c r="VJQ15" s="54"/>
      <c r="VJR15" s="54"/>
      <c r="VJS15" s="54"/>
      <c r="VJT15" s="54"/>
      <c r="VJU15" s="54"/>
      <c r="VJV15" s="54"/>
      <c r="VJW15" s="54"/>
      <c r="VJX15" s="54"/>
      <c r="VJY15" s="54"/>
      <c r="VJZ15" s="54"/>
      <c r="VKA15" s="54"/>
      <c r="VKB15" s="54"/>
      <c r="VKC15" s="54"/>
      <c r="VKD15" s="54"/>
      <c r="VKE15" s="54"/>
      <c r="VKF15" s="54"/>
      <c r="VKG15" s="54"/>
      <c r="VKH15" s="54"/>
      <c r="VKI15" s="54"/>
      <c r="VKJ15" s="54"/>
      <c r="VKK15" s="54"/>
      <c r="VKL15" s="54"/>
      <c r="VKM15" s="54"/>
      <c r="VKN15" s="54"/>
      <c r="VKO15" s="54"/>
      <c r="VKP15" s="54"/>
      <c r="VKQ15" s="54"/>
      <c r="VKR15" s="54"/>
      <c r="VKS15" s="54"/>
      <c r="VKT15" s="54"/>
      <c r="VKU15" s="54"/>
      <c r="VKV15" s="54"/>
      <c r="VKW15" s="54"/>
      <c r="VKX15" s="54"/>
      <c r="VKY15" s="54"/>
      <c r="VKZ15" s="54"/>
      <c r="VLA15" s="54"/>
      <c r="VLB15" s="54"/>
      <c r="VLC15" s="54"/>
      <c r="VLD15" s="54"/>
      <c r="VLE15" s="54"/>
      <c r="VLF15" s="54"/>
      <c r="VLG15" s="54"/>
      <c r="VLH15" s="54"/>
      <c r="VLI15" s="54"/>
      <c r="VLJ15" s="54"/>
      <c r="VLK15" s="54"/>
      <c r="VLL15" s="54"/>
      <c r="VLM15" s="54"/>
      <c r="VLN15" s="54"/>
      <c r="VLO15" s="54"/>
      <c r="VLP15" s="54"/>
      <c r="VLQ15" s="54"/>
      <c r="VLR15" s="54"/>
      <c r="VLS15" s="54"/>
      <c r="VLT15" s="54"/>
      <c r="VLU15" s="54"/>
      <c r="VLV15" s="54"/>
      <c r="VLW15" s="54"/>
      <c r="VLX15" s="54"/>
      <c r="VLY15" s="54"/>
      <c r="VLZ15" s="54"/>
      <c r="VMA15" s="54"/>
      <c r="VMB15" s="54"/>
      <c r="VMC15" s="54"/>
      <c r="VMD15" s="54"/>
      <c r="VME15" s="54"/>
      <c r="VMF15" s="54"/>
      <c r="VMG15" s="54"/>
      <c r="VMH15" s="54"/>
      <c r="VMI15" s="54"/>
      <c r="VMJ15" s="54"/>
      <c r="VMK15" s="54"/>
      <c r="VML15" s="54"/>
      <c r="VMM15" s="54"/>
      <c r="VMN15" s="54"/>
      <c r="VMO15" s="54"/>
      <c r="VMP15" s="54"/>
      <c r="VMQ15" s="54"/>
      <c r="VMR15" s="54"/>
      <c r="VMS15" s="54"/>
      <c r="VMT15" s="54"/>
      <c r="VMU15" s="54"/>
      <c r="VMV15" s="54"/>
      <c r="VMW15" s="54"/>
      <c r="VMX15" s="54"/>
      <c r="VMY15" s="54"/>
      <c r="VMZ15" s="54"/>
      <c r="VNA15" s="54"/>
      <c r="VNB15" s="54"/>
      <c r="VNC15" s="54"/>
      <c r="VND15" s="54"/>
      <c r="VNE15" s="54"/>
      <c r="VNF15" s="54"/>
      <c r="VNG15" s="54"/>
      <c r="VNH15" s="54"/>
      <c r="VNI15" s="54"/>
      <c r="VNJ15" s="54"/>
      <c r="VNK15" s="54"/>
      <c r="VNL15" s="54"/>
      <c r="VNM15" s="54"/>
      <c r="VNN15" s="54"/>
      <c r="VNO15" s="54"/>
      <c r="VNP15" s="54"/>
      <c r="VNQ15" s="54"/>
      <c r="VNR15" s="54"/>
      <c r="VNS15" s="54"/>
      <c r="VNT15" s="54"/>
      <c r="VNU15" s="54"/>
      <c r="VNV15" s="54"/>
      <c r="VNW15" s="54"/>
      <c r="VNX15" s="54"/>
      <c r="VNY15" s="54"/>
      <c r="VNZ15" s="54"/>
      <c r="VOA15" s="54"/>
      <c r="VOB15" s="54"/>
      <c r="VOC15" s="54"/>
      <c r="VOD15" s="54"/>
      <c r="VOE15" s="54"/>
      <c r="VOF15" s="54"/>
      <c r="VOG15" s="54"/>
      <c r="VOH15" s="54"/>
      <c r="VOI15" s="54"/>
      <c r="VOJ15" s="54"/>
      <c r="VOK15" s="54"/>
      <c r="VOL15" s="54"/>
      <c r="VOM15" s="54"/>
      <c r="VON15" s="54"/>
      <c r="VOO15" s="54"/>
      <c r="VOP15" s="54"/>
      <c r="VOQ15" s="54"/>
      <c r="VOR15" s="54"/>
      <c r="VOS15" s="54"/>
      <c r="VOT15" s="54"/>
      <c r="VOU15" s="54"/>
      <c r="VOV15" s="54"/>
      <c r="VOW15" s="54"/>
      <c r="VOX15" s="54"/>
      <c r="VOY15" s="54"/>
      <c r="VOZ15" s="54"/>
      <c r="VPA15" s="54"/>
      <c r="VPB15" s="54"/>
      <c r="VPC15" s="54"/>
      <c r="VPD15" s="54"/>
      <c r="VPE15" s="54"/>
      <c r="VPF15" s="54"/>
      <c r="VPG15" s="54"/>
      <c r="VPH15" s="54"/>
      <c r="VPI15" s="54"/>
      <c r="VPJ15" s="54"/>
      <c r="VPK15" s="54"/>
      <c r="VPL15" s="54"/>
      <c r="VPM15" s="54"/>
      <c r="VPN15" s="54"/>
      <c r="VPO15" s="54"/>
      <c r="VPP15" s="54"/>
      <c r="VPQ15" s="54"/>
      <c r="VPR15" s="54"/>
      <c r="VPS15" s="54"/>
      <c r="VPT15" s="54"/>
      <c r="VPU15" s="54"/>
      <c r="VPV15" s="54"/>
      <c r="VPW15" s="54"/>
      <c r="VPX15" s="54"/>
      <c r="VPY15" s="54"/>
      <c r="VPZ15" s="54"/>
      <c r="VQA15" s="54"/>
      <c r="VQB15" s="54"/>
      <c r="VQC15" s="54"/>
      <c r="VQD15" s="54"/>
      <c r="VQE15" s="54"/>
      <c r="VQF15" s="54"/>
      <c r="VQG15" s="54"/>
      <c r="VQH15" s="54"/>
      <c r="VQI15" s="54"/>
      <c r="VQJ15" s="54"/>
      <c r="VQK15" s="54"/>
      <c r="VQL15" s="54"/>
      <c r="VQM15" s="54"/>
      <c r="VQN15" s="54"/>
      <c r="VQO15" s="54"/>
      <c r="VQP15" s="54"/>
      <c r="VQQ15" s="54"/>
      <c r="VQR15" s="54"/>
      <c r="VQS15" s="54"/>
      <c r="VQT15" s="54"/>
      <c r="VQU15" s="54"/>
      <c r="VQV15" s="54"/>
      <c r="VQW15" s="54"/>
      <c r="VQX15" s="54"/>
      <c r="VQY15" s="54"/>
      <c r="VQZ15" s="54"/>
      <c r="VRA15" s="54"/>
      <c r="VRB15" s="54"/>
      <c r="VRC15" s="54"/>
      <c r="VRD15" s="54"/>
      <c r="VRE15" s="54"/>
      <c r="VRF15" s="54"/>
      <c r="VRG15" s="54"/>
      <c r="VRH15" s="54"/>
      <c r="VRI15" s="54"/>
      <c r="VRJ15" s="54"/>
      <c r="VRK15" s="54"/>
      <c r="VRL15" s="54"/>
      <c r="VRM15" s="54"/>
      <c r="VRN15" s="54"/>
      <c r="VRO15" s="54"/>
      <c r="VRP15" s="54"/>
      <c r="VRQ15" s="54"/>
      <c r="VRR15" s="54"/>
      <c r="VRS15" s="54"/>
      <c r="VRT15" s="54"/>
      <c r="VRU15" s="54"/>
      <c r="VRV15" s="54"/>
      <c r="VRW15" s="54"/>
      <c r="VRX15" s="54"/>
      <c r="VRY15" s="54"/>
      <c r="VRZ15" s="54"/>
      <c r="VSA15" s="54"/>
      <c r="VSB15" s="54"/>
      <c r="VSC15" s="54"/>
      <c r="VSD15" s="54"/>
      <c r="VSE15" s="54"/>
      <c r="VSF15" s="54"/>
      <c r="VSG15" s="54"/>
      <c r="VSH15" s="54"/>
      <c r="VSI15" s="54"/>
      <c r="VSJ15" s="54"/>
      <c r="VSK15" s="54"/>
      <c r="VSL15" s="54"/>
      <c r="VSM15" s="54"/>
      <c r="VSN15" s="54"/>
      <c r="VSO15" s="54"/>
      <c r="VSP15" s="54"/>
      <c r="VSQ15" s="54"/>
      <c r="VSR15" s="54"/>
      <c r="VSS15" s="54"/>
      <c r="VST15" s="54"/>
      <c r="VSU15" s="54"/>
      <c r="VSV15" s="54"/>
      <c r="VSW15" s="54"/>
      <c r="VSX15" s="54"/>
      <c r="VSY15" s="54"/>
      <c r="VSZ15" s="54"/>
      <c r="VTA15" s="54"/>
      <c r="VTB15" s="54"/>
      <c r="VTC15" s="54"/>
      <c r="VTD15" s="54"/>
      <c r="VTE15" s="54"/>
      <c r="VTF15" s="54"/>
      <c r="VTG15" s="54"/>
      <c r="VTH15" s="54"/>
      <c r="VTI15" s="54"/>
      <c r="VTJ15" s="54"/>
      <c r="VTK15" s="54"/>
      <c r="VTL15" s="54"/>
      <c r="VTM15" s="54"/>
      <c r="VTN15" s="54"/>
      <c r="VTO15" s="54"/>
      <c r="VTP15" s="54"/>
      <c r="VTQ15" s="54"/>
      <c r="VTR15" s="54"/>
      <c r="VTS15" s="54"/>
      <c r="VTT15" s="54"/>
      <c r="VTU15" s="54"/>
      <c r="VTV15" s="54"/>
      <c r="VTW15" s="54"/>
      <c r="VTX15" s="54"/>
      <c r="VTY15" s="54"/>
      <c r="VTZ15" s="54"/>
      <c r="VUA15" s="54"/>
      <c r="VUB15" s="54"/>
      <c r="VUC15" s="54"/>
      <c r="VUD15" s="54"/>
      <c r="VUE15" s="54"/>
      <c r="VUF15" s="54"/>
      <c r="VUG15" s="54"/>
      <c r="VUH15" s="54"/>
      <c r="VUI15" s="54"/>
      <c r="VUJ15" s="54"/>
      <c r="VUK15" s="54"/>
      <c r="VUL15" s="54"/>
      <c r="VUM15" s="54"/>
      <c r="VUN15" s="54"/>
      <c r="VUO15" s="54"/>
      <c r="VUP15" s="54"/>
      <c r="VUQ15" s="54"/>
      <c r="VUR15" s="54"/>
      <c r="VUS15" s="54"/>
      <c r="VUT15" s="54"/>
      <c r="VUU15" s="54"/>
      <c r="VUV15" s="54"/>
      <c r="VUW15" s="54"/>
      <c r="VUX15" s="54"/>
      <c r="VUY15" s="54"/>
      <c r="VUZ15" s="54"/>
      <c r="VVA15" s="54"/>
      <c r="VVB15" s="54"/>
      <c r="VVC15" s="54"/>
      <c r="VVD15" s="54"/>
      <c r="VVE15" s="54"/>
      <c r="VVF15" s="54"/>
      <c r="VVG15" s="54"/>
      <c r="VVH15" s="54"/>
      <c r="VVI15" s="54"/>
      <c r="VVJ15" s="54"/>
      <c r="VVK15" s="54"/>
      <c r="VVL15" s="54"/>
      <c r="VVM15" s="54"/>
      <c r="VVN15" s="54"/>
      <c r="VVO15" s="54"/>
      <c r="VVP15" s="54"/>
      <c r="VVQ15" s="54"/>
      <c r="VVR15" s="54"/>
      <c r="VVS15" s="54"/>
      <c r="VVT15" s="54"/>
      <c r="VVU15" s="54"/>
      <c r="VVV15" s="54"/>
      <c r="VVW15" s="54"/>
      <c r="VVX15" s="54"/>
      <c r="VVY15" s="54"/>
      <c r="VVZ15" s="54"/>
      <c r="VWA15" s="54"/>
      <c r="VWB15" s="54"/>
      <c r="VWC15" s="54"/>
      <c r="VWD15" s="54"/>
      <c r="VWE15" s="54"/>
      <c r="VWF15" s="54"/>
      <c r="VWG15" s="54"/>
      <c r="VWH15" s="54"/>
      <c r="VWI15" s="54"/>
      <c r="VWJ15" s="54"/>
      <c r="VWK15" s="54"/>
      <c r="VWL15" s="54"/>
      <c r="VWM15" s="54"/>
      <c r="VWN15" s="54"/>
      <c r="VWO15" s="54"/>
      <c r="VWP15" s="54"/>
      <c r="VWQ15" s="54"/>
      <c r="VWR15" s="54"/>
      <c r="VWS15" s="54"/>
      <c r="VWT15" s="54"/>
      <c r="VWU15" s="54"/>
      <c r="VWV15" s="54"/>
      <c r="VWW15" s="54"/>
      <c r="VWX15" s="54"/>
      <c r="VWY15" s="54"/>
      <c r="VWZ15" s="54"/>
      <c r="VXA15" s="54"/>
      <c r="VXB15" s="54"/>
      <c r="VXC15" s="54"/>
      <c r="VXD15" s="54"/>
      <c r="VXE15" s="54"/>
      <c r="VXF15" s="54"/>
      <c r="VXG15" s="54"/>
      <c r="VXH15" s="54"/>
      <c r="VXI15" s="54"/>
      <c r="VXJ15" s="54"/>
      <c r="VXK15" s="54"/>
      <c r="VXL15" s="54"/>
      <c r="VXM15" s="54"/>
      <c r="VXN15" s="54"/>
      <c r="VXO15" s="54"/>
      <c r="VXP15" s="54"/>
      <c r="VXQ15" s="54"/>
      <c r="VXR15" s="54"/>
      <c r="VXS15" s="54"/>
      <c r="VXT15" s="54"/>
      <c r="VXU15" s="54"/>
      <c r="VXV15" s="54"/>
      <c r="VXW15" s="54"/>
      <c r="VXX15" s="54"/>
      <c r="VXY15" s="54"/>
      <c r="VXZ15" s="54"/>
      <c r="VYA15" s="54"/>
      <c r="VYB15" s="54"/>
      <c r="VYC15" s="54"/>
      <c r="VYD15" s="54"/>
      <c r="VYE15" s="54"/>
      <c r="VYF15" s="54"/>
      <c r="VYG15" s="54"/>
      <c r="VYH15" s="54"/>
      <c r="VYI15" s="54"/>
      <c r="VYJ15" s="54"/>
      <c r="VYK15" s="54"/>
      <c r="VYL15" s="54"/>
      <c r="VYM15" s="54"/>
      <c r="VYN15" s="54"/>
      <c r="VYO15" s="54"/>
      <c r="VYP15" s="54"/>
      <c r="VYQ15" s="54"/>
      <c r="VYR15" s="54"/>
      <c r="VYS15" s="54"/>
      <c r="VYT15" s="54"/>
      <c r="VYU15" s="54"/>
      <c r="VYV15" s="54"/>
      <c r="VYW15" s="54"/>
      <c r="VYX15" s="54"/>
      <c r="VYY15" s="54"/>
      <c r="VYZ15" s="54"/>
      <c r="VZA15" s="54"/>
      <c r="VZB15" s="54"/>
      <c r="VZC15" s="54"/>
      <c r="VZD15" s="54"/>
      <c r="VZE15" s="54"/>
      <c r="VZF15" s="54"/>
      <c r="VZG15" s="54"/>
      <c r="VZH15" s="54"/>
      <c r="VZI15" s="54"/>
      <c r="VZJ15" s="54"/>
      <c r="VZK15" s="54"/>
      <c r="VZL15" s="54"/>
      <c r="VZM15" s="54"/>
      <c r="VZN15" s="54"/>
      <c r="VZO15" s="54"/>
      <c r="VZP15" s="54"/>
      <c r="VZQ15" s="54"/>
      <c r="VZR15" s="54"/>
      <c r="VZS15" s="54"/>
      <c r="VZT15" s="54"/>
      <c r="VZU15" s="54"/>
      <c r="VZV15" s="54"/>
      <c r="VZW15" s="54"/>
      <c r="VZX15" s="54"/>
      <c r="VZY15" s="54"/>
      <c r="VZZ15" s="54"/>
      <c r="WAA15" s="54"/>
      <c r="WAB15" s="54"/>
      <c r="WAC15" s="54"/>
      <c r="WAD15" s="54"/>
      <c r="WAE15" s="54"/>
      <c r="WAF15" s="54"/>
      <c r="WAG15" s="54"/>
      <c r="WAH15" s="54"/>
      <c r="WAI15" s="54"/>
      <c r="WAJ15" s="54"/>
      <c r="WAK15" s="54"/>
      <c r="WAL15" s="54"/>
      <c r="WAM15" s="54"/>
      <c r="WAN15" s="54"/>
      <c r="WAO15" s="54"/>
      <c r="WAP15" s="54"/>
      <c r="WAQ15" s="54"/>
      <c r="WAR15" s="54"/>
      <c r="WAS15" s="54"/>
      <c r="WAT15" s="54"/>
      <c r="WAU15" s="54"/>
      <c r="WAV15" s="54"/>
      <c r="WAW15" s="54"/>
      <c r="WAX15" s="54"/>
      <c r="WAY15" s="54"/>
      <c r="WAZ15" s="54"/>
      <c r="WBA15" s="54"/>
      <c r="WBB15" s="54"/>
      <c r="WBC15" s="54"/>
      <c r="WBD15" s="54"/>
      <c r="WBE15" s="54"/>
      <c r="WBF15" s="54"/>
      <c r="WBG15" s="54"/>
      <c r="WBH15" s="54"/>
      <c r="WBI15" s="54"/>
      <c r="WBJ15" s="54"/>
      <c r="WBK15" s="54"/>
      <c r="WBL15" s="54"/>
      <c r="WBM15" s="54"/>
      <c r="WBN15" s="54"/>
      <c r="WBO15" s="54"/>
      <c r="WBP15" s="54"/>
      <c r="WBQ15" s="54"/>
      <c r="WBR15" s="54"/>
      <c r="WBS15" s="54"/>
      <c r="WBT15" s="54"/>
      <c r="WBU15" s="54"/>
      <c r="WBV15" s="54"/>
      <c r="WBW15" s="54"/>
      <c r="WBX15" s="54"/>
      <c r="WBY15" s="54"/>
      <c r="WBZ15" s="54"/>
      <c r="WCA15" s="54"/>
      <c r="WCB15" s="54"/>
      <c r="WCC15" s="54"/>
      <c r="WCD15" s="54"/>
      <c r="WCE15" s="54"/>
      <c r="WCF15" s="54"/>
      <c r="WCG15" s="54"/>
      <c r="WCH15" s="54"/>
      <c r="WCI15" s="54"/>
      <c r="WCJ15" s="54"/>
      <c r="WCK15" s="54"/>
      <c r="WCL15" s="54"/>
      <c r="WCM15" s="54"/>
      <c r="WCN15" s="54"/>
      <c r="WCO15" s="54"/>
      <c r="WCP15" s="54"/>
      <c r="WCQ15" s="54"/>
      <c r="WCR15" s="54"/>
      <c r="WCS15" s="54"/>
      <c r="WCT15" s="54"/>
      <c r="WCU15" s="54"/>
      <c r="WCV15" s="54"/>
      <c r="WCW15" s="54"/>
      <c r="WCX15" s="54"/>
      <c r="WCY15" s="54"/>
      <c r="WCZ15" s="54"/>
      <c r="WDA15" s="54"/>
      <c r="WDB15" s="54"/>
      <c r="WDC15" s="54"/>
      <c r="WDD15" s="54"/>
      <c r="WDE15" s="54"/>
      <c r="WDF15" s="54"/>
      <c r="WDG15" s="54"/>
      <c r="WDH15" s="54"/>
      <c r="WDI15" s="54"/>
      <c r="WDJ15" s="54"/>
      <c r="WDK15" s="54"/>
      <c r="WDL15" s="54"/>
      <c r="WDM15" s="54"/>
      <c r="WDN15" s="54"/>
      <c r="WDO15" s="54"/>
      <c r="WDP15" s="54"/>
      <c r="WDQ15" s="54"/>
      <c r="WDR15" s="54"/>
      <c r="WDS15" s="54"/>
      <c r="WDT15" s="54"/>
      <c r="WDU15" s="54"/>
      <c r="WDV15" s="54"/>
      <c r="WDW15" s="54"/>
      <c r="WDX15" s="54"/>
      <c r="WDY15" s="54"/>
      <c r="WDZ15" s="54"/>
      <c r="WEA15" s="54"/>
      <c r="WEB15" s="54"/>
      <c r="WEC15" s="54"/>
      <c r="WED15" s="54"/>
      <c r="WEE15" s="54"/>
      <c r="WEF15" s="54"/>
      <c r="WEG15" s="54"/>
      <c r="WEH15" s="54"/>
      <c r="WEI15" s="54"/>
      <c r="WEJ15" s="54"/>
      <c r="WEK15" s="54"/>
      <c r="WEL15" s="54"/>
      <c r="WEM15" s="54"/>
      <c r="WEN15" s="54"/>
      <c r="WEO15" s="54"/>
      <c r="WEP15" s="54"/>
      <c r="WEQ15" s="54"/>
      <c r="WER15" s="54"/>
      <c r="WES15" s="54"/>
      <c r="WET15" s="54"/>
      <c r="WEU15" s="54"/>
      <c r="WEV15" s="54"/>
      <c r="WEW15" s="54"/>
      <c r="WEX15" s="54"/>
      <c r="WEY15" s="54"/>
      <c r="WEZ15" s="54"/>
      <c r="WFA15" s="54"/>
      <c r="WFB15" s="54"/>
      <c r="WFC15" s="54"/>
      <c r="WFD15" s="54"/>
      <c r="WFE15" s="54"/>
      <c r="WFF15" s="54"/>
      <c r="WFG15" s="54"/>
      <c r="WFH15" s="54"/>
      <c r="WFI15" s="54"/>
      <c r="WFJ15" s="54"/>
      <c r="WFK15" s="54"/>
      <c r="WFL15" s="54"/>
      <c r="WFM15" s="54"/>
      <c r="WFN15" s="54"/>
      <c r="WFO15" s="54"/>
      <c r="WFP15" s="54"/>
      <c r="WFQ15" s="54"/>
      <c r="WFR15" s="54"/>
      <c r="WFS15" s="54"/>
      <c r="WFT15" s="54"/>
      <c r="WFU15" s="54"/>
      <c r="WFV15" s="54"/>
      <c r="WFW15" s="54"/>
      <c r="WFX15" s="54"/>
      <c r="WFY15" s="54"/>
      <c r="WFZ15" s="54"/>
      <c r="WGA15" s="54"/>
      <c r="WGB15" s="54"/>
      <c r="WGC15" s="54"/>
      <c r="WGD15" s="54"/>
      <c r="WGE15" s="54"/>
      <c r="WGF15" s="54"/>
      <c r="WGG15" s="54"/>
      <c r="WGH15" s="54"/>
      <c r="WGI15" s="54"/>
      <c r="WGJ15" s="54"/>
      <c r="WGK15" s="54"/>
      <c r="WGL15" s="54"/>
      <c r="WGM15" s="54"/>
      <c r="WGN15" s="54"/>
      <c r="WGO15" s="54"/>
      <c r="WGP15" s="54"/>
      <c r="WGQ15" s="54"/>
      <c r="WGR15" s="54"/>
      <c r="WGS15" s="54"/>
      <c r="WGT15" s="54"/>
      <c r="WGU15" s="54"/>
      <c r="WGV15" s="54"/>
      <c r="WGW15" s="54"/>
      <c r="WGX15" s="54"/>
      <c r="WGY15" s="54"/>
      <c r="WGZ15" s="54"/>
      <c r="WHA15" s="54"/>
      <c r="WHB15" s="54"/>
      <c r="WHC15" s="54"/>
      <c r="WHD15" s="54"/>
      <c r="WHE15" s="54"/>
      <c r="WHF15" s="54"/>
      <c r="WHG15" s="54"/>
      <c r="WHH15" s="54"/>
      <c r="WHI15" s="54"/>
      <c r="WHJ15" s="54"/>
      <c r="WHK15" s="54"/>
      <c r="WHL15" s="54"/>
      <c r="WHM15" s="54"/>
      <c r="WHN15" s="54"/>
      <c r="WHO15" s="54"/>
      <c r="WHP15" s="54"/>
      <c r="WHQ15" s="54"/>
      <c r="WHR15" s="54"/>
      <c r="WHS15" s="54"/>
      <c r="WHT15" s="54"/>
      <c r="WHU15" s="54"/>
      <c r="WHV15" s="54"/>
      <c r="WHW15" s="54"/>
      <c r="WHX15" s="54"/>
      <c r="WHY15" s="54"/>
      <c r="WHZ15" s="54"/>
      <c r="WIA15" s="54"/>
      <c r="WIB15" s="54"/>
      <c r="WIC15" s="54"/>
      <c r="WID15" s="54"/>
      <c r="WIE15" s="54"/>
      <c r="WIF15" s="54"/>
      <c r="WIG15" s="54"/>
      <c r="WIH15" s="54"/>
      <c r="WII15" s="54"/>
      <c r="WIJ15" s="54"/>
      <c r="WIK15" s="54"/>
      <c r="WIL15" s="54"/>
      <c r="WIM15" s="54"/>
      <c r="WIN15" s="54"/>
      <c r="WIO15" s="54"/>
      <c r="WIP15" s="54"/>
      <c r="WIQ15" s="54"/>
      <c r="WIR15" s="54"/>
      <c r="WIS15" s="54"/>
      <c r="WIT15" s="54"/>
      <c r="WIU15" s="54"/>
      <c r="WIV15" s="54"/>
      <c r="WIW15" s="54"/>
      <c r="WIX15" s="54"/>
      <c r="WIY15" s="54"/>
      <c r="WIZ15" s="54"/>
      <c r="WJA15" s="54"/>
      <c r="WJB15" s="54"/>
      <c r="WJC15" s="54"/>
      <c r="WJD15" s="54"/>
      <c r="WJE15" s="54"/>
      <c r="WJF15" s="54"/>
      <c r="WJG15" s="54"/>
      <c r="WJH15" s="54"/>
      <c r="WJI15" s="54"/>
      <c r="WJJ15" s="54"/>
      <c r="WJK15" s="54"/>
      <c r="WJL15" s="54"/>
      <c r="WJM15" s="54"/>
      <c r="WJN15" s="54"/>
      <c r="WJO15" s="54"/>
      <c r="WJP15" s="54"/>
      <c r="WJQ15" s="54"/>
      <c r="WJR15" s="54"/>
      <c r="WJS15" s="54"/>
      <c r="WJT15" s="54"/>
      <c r="WJU15" s="54"/>
      <c r="WJV15" s="54"/>
      <c r="WJW15" s="54"/>
      <c r="WJX15" s="54"/>
      <c r="WJY15" s="54"/>
      <c r="WJZ15" s="54"/>
      <c r="WKA15" s="54"/>
      <c r="WKB15" s="54"/>
      <c r="WKC15" s="54"/>
      <c r="WKD15" s="54"/>
      <c r="WKE15" s="54"/>
      <c r="WKF15" s="54"/>
      <c r="WKG15" s="54"/>
      <c r="WKH15" s="54"/>
      <c r="WKI15" s="54"/>
      <c r="WKJ15" s="54"/>
      <c r="WKK15" s="54"/>
      <c r="WKL15" s="54"/>
      <c r="WKM15" s="54"/>
      <c r="WKN15" s="54"/>
      <c r="WKO15" s="54"/>
      <c r="WKP15" s="54"/>
      <c r="WKQ15" s="54"/>
      <c r="WKR15" s="54"/>
      <c r="WKS15" s="54"/>
      <c r="WKT15" s="54"/>
      <c r="WKU15" s="54"/>
      <c r="WKV15" s="54"/>
      <c r="WKW15" s="54"/>
      <c r="WKX15" s="54"/>
      <c r="WKY15" s="54"/>
      <c r="WKZ15" s="54"/>
      <c r="WLA15" s="54"/>
      <c r="WLB15" s="54"/>
      <c r="WLC15" s="54"/>
      <c r="WLD15" s="54"/>
      <c r="WLE15" s="54"/>
      <c r="WLF15" s="54"/>
      <c r="WLG15" s="54"/>
      <c r="WLH15" s="54"/>
      <c r="WLI15" s="54"/>
      <c r="WLJ15" s="54"/>
      <c r="WLK15" s="54"/>
      <c r="WLL15" s="54"/>
      <c r="WLM15" s="54"/>
      <c r="WLN15" s="54"/>
      <c r="WLO15" s="54"/>
      <c r="WLP15" s="54"/>
      <c r="WLQ15" s="54"/>
      <c r="WLR15" s="54"/>
      <c r="WLS15" s="54"/>
      <c r="WLT15" s="54"/>
      <c r="WLU15" s="54"/>
      <c r="WLV15" s="54"/>
      <c r="WLW15" s="54"/>
      <c r="WLX15" s="54"/>
      <c r="WLY15" s="54"/>
      <c r="WLZ15" s="54"/>
      <c r="WMA15" s="54"/>
      <c r="WMB15" s="54"/>
      <c r="WMC15" s="54"/>
      <c r="WMD15" s="54"/>
      <c r="WME15" s="54"/>
      <c r="WMF15" s="54"/>
      <c r="WMG15" s="54"/>
      <c r="WMH15" s="54"/>
      <c r="WMI15" s="54"/>
      <c r="WMJ15" s="54"/>
      <c r="WMK15" s="54"/>
      <c r="WML15" s="54"/>
      <c r="WMM15" s="54"/>
      <c r="WMN15" s="54"/>
      <c r="WMO15" s="54"/>
      <c r="WMP15" s="54"/>
      <c r="WMQ15" s="54"/>
      <c r="WMR15" s="54"/>
      <c r="WMS15" s="54"/>
      <c r="WMT15" s="54"/>
      <c r="WMU15" s="54"/>
      <c r="WMV15" s="54"/>
      <c r="WMW15" s="54"/>
      <c r="WMX15" s="54"/>
      <c r="WMY15" s="54"/>
      <c r="WMZ15" s="54"/>
      <c r="WNA15" s="54"/>
      <c r="WNB15" s="54"/>
      <c r="WNC15" s="54"/>
      <c r="WND15" s="54"/>
      <c r="WNE15" s="54"/>
      <c r="WNF15" s="54"/>
      <c r="WNG15" s="54"/>
      <c r="WNH15" s="54"/>
      <c r="WNI15" s="54"/>
      <c r="WNJ15" s="54"/>
      <c r="WNK15" s="54"/>
      <c r="WNL15" s="54"/>
      <c r="WNM15" s="54"/>
      <c r="WNN15" s="54"/>
      <c r="WNO15" s="54"/>
      <c r="WNP15" s="54"/>
      <c r="WNQ15" s="54"/>
      <c r="WNR15" s="54"/>
      <c r="WNS15" s="54"/>
      <c r="WNT15" s="54"/>
      <c r="WNU15" s="54"/>
      <c r="WNV15" s="54"/>
      <c r="WNW15" s="54"/>
      <c r="WNX15" s="54"/>
      <c r="WNY15" s="54"/>
      <c r="WNZ15" s="54"/>
      <c r="WOA15" s="54"/>
      <c r="WOB15" s="54"/>
      <c r="WOC15" s="54"/>
      <c r="WOD15" s="54"/>
      <c r="WOE15" s="54"/>
      <c r="WOF15" s="54"/>
      <c r="WOG15" s="54"/>
      <c r="WOH15" s="54"/>
      <c r="WOI15" s="54"/>
      <c r="WOJ15" s="54"/>
      <c r="WOK15" s="54"/>
      <c r="WOL15" s="54"/>
      <c r="WOM15" s="54"/>
      <c r="WON15" s="54"/>
      <c r="WOO15" s="54"/>
      <c r="WOP15" s="54"/>
      <c r="WOQ15" s="54"/>
      <c r="WOR15" s="54"/>
      <c r="WOS15" s="54"/>
      <c r="WOT15" s="54"/>
      <c r="WOU15" s="54"/>
      <c r="WOV15" s="54"/>
      <c r="WOW15" s="54"/>
      <c r="WOX15" s="54"/>
      <c r="WOY15" s="54"/>
      <c r="WOZ15" s="54"/>
      <c r="WPA15" s="54"/>
      <c r="WPB15" s="54"/>
      <c r="WPC15" s="54"/>
      <c r="WPD15" s="54"/>
      <c r="WPE15" s="54"/>
      <c r="WPF15" s="54"/>
      <c r="WPG15" s="54"/>
      <c r="WPH15" s="54"/>
      <c r="WPI15" s="54"/>
      <c r="WPJ15" s="54"/>
      <c r="WPK15" s="54"/>
      <c r="WPL15" s="54"/>
      <c r="WPM15" s="54"/>
      <c r="WPN15" s="54"/>
      <c r="WPO15" s="54"/>
      <c r="WPP15" s="54"/>
      <c r="WPQ15" s="54"/>
      <c r="WPR15" s="54"/>
      <c r="WPS15" s="54"/>
      <c r="WPT15" s="54"/>
      <c r="WPU15" s="54"/>
      <c r="WPV15" s="54"/>
      <c r="WPW15" s="54"/>
      <c r="WPX15" s="54"/>
      <c r="WPY15" s="54"/>
      <c r="WPZ15" s="54"/>
      <c r="WQA15" s="54"/>
      <c r="WQB15" s="54"/>
      <c r="WQC15" s="54"/>
      <c r="WQD15" s="54"/>
      <c r="WQE15" s="54"/>
      <c r="WQF15" s="54"/>
      <c r="WQG15" s="54"/>
      <c r="WQH15" s="54"/>
      <c r="WQI15" s="54"/>
      <c r="WQJ15" s="54"/>
      <c r="WQK15" s="54"/>
      <c r="WQL15" s="54"/>
      <c r="WQM15" s="54"/>
      <c r="WQN15" s="54"/>
      <c r="WQO15" s="54"/>
      <c r="WQP15" s="54"/>
      <c r="WQQ15" s="54"/>
      <c r="WQR15" s="54"/>
      <c r="WQS15" s="54"/>
      <c r="WQT15" s="54"/>
      <c r="WQU15" s="54"/>
      <c r="WQV15" s="54"/>
      <c r="WQW15" s="54"/>
      <c r="WQX15" s="54"/>
      <c r="WQY15" s="54"/>
      <c r="WQZ15" s="54"/>
      <c r="WRA15" s="54"/>
      <c r="WRB15" s="54"/>
      <c r="WRC15" s="54"/>
      <c r="WRD15" s="54"/>
      <c r="WRE15" s="54"/>
      <c r="WRF15" s="54"/>
      <c r="WRG15" s="54"/>
      <c r="WRH15" s="54"/>
      <c r="WRI15" s="54"/>
      <c r="WRJ15" s="54"/>
      <c r="WRK15" s="54"/>
      <c r="WRL15" s="54"/>
      <c r="WRM15" s="54"/>
      <c r="WRN15" s="54"/>
      <c r="WRO15" s="54"/>
      <c r="WRP15" s="54"/>
      <c r="WRQ15" s="54"/>
      <c r="WRR15" s="54"/>
      <c r="WRS15" s="54"/>
      <c r="WRT15" s="54"/>
      <c r="WRU15" s="54"/>
      <c r="WRV15" s="54"/>
      <c r="WRW15" s="54"/>
      <c r="WRX15" s="54"/>
      <c r="WRY15" s="54"/>
      <c r="WRZ15" s="54"/>
      <c r="WSA15" s="54"/>
      <c r="WSB15" s="54"/>
      <c r="WSC15" s="54"/>
      <c r="WSD15" s="54"/>
      <c r="WSE15" s="54"/>
      <c r="WSF15" s="54"/>
      <c r="WSG15" s="54"/>
      <c r="WSH15" s="54"/>
      <c r="WSI15" s="54"/>
      <c r="WSJ15" s="54"/>
      <c r="WSK15" s="54"/>
      <c r="WSL15" s="54"/>
      <c r="WSM15" s="54"/>
      <c r="WSN15" s="54"/>
      <c r="WSO15" s="54"/>
      <c r="WSP15" s="54"/>
      <c r="WSQ15" s="54"/>
      <c r="WSR15" s="54"/>
      <c r="WSS15" s="54"/>
      <c r="WST15" s="54"/>
      <c r="WSU15" s="54"/>
      <c r="WSV15" s="54"/>
      <c r="WSW15" s="54"/>
      <c r="WSX15" s="54"/>
      <c r="WSY15" s="54"/>
      <c r="WSZ15" s="54"/>
      <c r="WTA15" s="54"/>
      <c r="WTB15" s="54"/>
      <c r="WTC15" s="54"/>
      <c r="WTD15" s="54"/>
      <c r="WTE15" s="54"/>
      <c r="WTF15" s="54"/>
      <c r="WTG15" s="54"/>
      <c r="WTH15" s="54"/>
      <c r="WTI15" s="54"/>
      <c r="WTJ15" s="54"/>
      <c r="WTK15" s="54"/>
      <c r="WTL15" s="54"/>
      <c r="WTM15" s="54"/>
      <c r="WTN15" s="54"/>
      <c r="WTO15" s="54"/>
      <c r="WTP15" s="54"/>
      <c r="WTQ15" s="54"/>
      <c r="WTR15" s="54"/>
      <c r="WTS15" s="54"/>
      <c r="WTT15" s="54"/>
      <c r="WTU15" s="54"/>
      <c r="WTV15" s="54"/>
      <c r="WTW15" s="54"/>
      <c r="WTX15" s="54"/>
      <c r="WTY15" s="54"/>
      <c r="WTZ15" s="54"/>
      <c r="WUA15" s="54"/>
      <c r="WUB15" s="54"/>
      <c r="WUC15" s="54"/>
      <c r="WUD15" s="54"/>
      <c r="WUE15" s="54"/>
      <c r="WUF15" s="54"/>
      <c r="WUG15" s="54"/>
      <c r="WUH15" s="54"/>
      <c r="WUI15" s="54"/>
      <c r="WUJ15" s="54"/>
      <c r="WUK15" s="54"/>
      <c r="WUL15" s="54"/>
      <c r="WUM15" s="54"/>
      <c r="WUN15" s="54"/>
      <c r="WUO15" s="54"/>
      <c r="WUP15" s="54"/>
      <c r="WUQ15" s="54"/>
      <c r="WUR15" s="54"/>
      <c r="WUS15" s="54"/>
      <c r="WUT15" s="54"/>
      <c r="WUU15" s="54"/>
      <c r="WUV15" s="54"/>
      <c r="WUW15" s="54"/>
      <c r="WUX15" s="54"/>
      <c r="WUY15" s="54"/>
      <c r="WUZ15" s="54"/>
      <c r="WVA15" s="54"/>
      <c r="WVB15" s="54"/>
      <c r="WVC15" s="54"/>
      <c r="WVD15" s="54"/>
      <c r="WVE15" s="54"/>
      <c r="WVF15" s="54"/>
      <c r="WVG15" s="54"/>
      <c r="WVH15" s="54"/>
      <c r="WVI15" s="54"/>
      <c r="WVJ15" s="54"/>
      <c r="WVK15" s="54"/>
      <c r="WVL15" s="54"/>
      <c r="WVM15" s="54"/>
      <c r="WVN15" s="54"/>
      <c r="WVO15" s="54"/>
      <c r="WVP15" s="54"/>
      <c r="WVQ15" s="54"/>
      <c r="WVR15" s="54"/>
      <c r="WVS15" s="54"/>
      <c r="WVT15" s="54"/>
      <c r="WVU15" s="54"/>
      <c r="WVV15" s="54"/>
      <c r="WVW15" s="54"/>
      <c r="WVX15" s="54"/>
      <c r="WVY15" s="54"/>
      <c r="WVZ15" s="54"/>
      <c r="WWA15" s="54"/>
      <c r="WWB15" s="54"/>
      <c r="WWC15" s="54"/>
      <c r="WWD15" s="54"/>
      <c r="WWE15" s="54"/>
      <c r="WWF15" s="54"/>
      <c r="WWG15" s="54"/>
      <c r="WWH15" s="54"/>
      <c r="WWI15" s="54"/>
      <c r="WWJ15" s="54"/>
      <c r="WWK15" s="54"/>
      <c r="WWL15" s="54"/>
      <c r="WWM15" s="54"/>
      <c r="WWN15" s="54"/>
      <c r="WWO15" s="54"/>
      <c r="WWP15" s="54"/>
      <c r="WWQ15" s="54"/>
      <c r="WWR15" s="54"/>
      <c r="WWS15" s="54"/>
      <c r="WWT15" s="54"/>
      <c r="WWU15" s="54"/>
      <c r="WWV15" s="54"/>
      <c r="WWW15" s="54"/>
      <c r="WWX15" s="54"/>
      <c r="WWY15" s="54"/>
      <c r="WWZ15" s="54"/>
      <c r="WXA15" s="54"/>
      <c r="WXB15" s="54"/>
      <c r="WXC15" s="54"/>
      <c r="WXD15" s="54"/>
      <c r="WXE15" s="54"/>
      <c r="WXF15" s="54"/>
      <c r="WXG15" s="54"/>
      <c r="WXH15" s="54"/>
      <c r="WXI15" s="54"/>
      <c r="WXJ15" s="54"/>
      <c r="WXK15" s="54"/>
      <c r="WXL15" s="54"/>
      <c r="WXM15" s="54"/>
      <c r="WXN15" s="54"/>
      <c r="WXO15" s="54"/>
      <c r="WXP15" s="54"/>
      <c r="WXQ15" s="54"/>
      <c r="WXR15" s="54"/>
      <c r="WXS15" s="54"/>
      <c r="WXT15" s="54"/>
      <c r="WXU15" s="54"/>
      <c r="WXV15" s="54"/>
      <c r="WXW15" s="54"/>
      <c r="WXX15" s="54"/>
      <c r="WXY15" s="54"/>
      <c r="WXZ15" s="54"/>
      <c r="WYA15" s="54"/>
      <c r="WYB15" s="54"/>
      <c r="WYC15" s="54"/>
      <c r="WYD15" s="54"/>
      <c r="WYE15" s="54"/>
      <c r="WYF15" s="54"/>
      <c r="WYG15" s="54"/>
      <c r="WYH15" s="54"/>
      <c r="WYI15" s="54"/>
      <c r="WYJ15" s="54"/>
      <c r="WYK15" s="54"/>
      <c r="WYL15" s="54"/>
      <c r="WYM15" s="54"/>
      <c r="WYN15" s="54"/>
      <c r="WYO15" s="54"/>
      <c r="WYP15" s="54"/>
      <c r="WYQ15" s="54"/>
      <c r="WYR15" s="54"/>
      <c r="WYS15" s="54"/>
      <c r="WYT15" s="54"/>
      <c r="WYU15" s="54"/>
      <c r="WYV15" s="54"/>
      <c r="WYW15" s="54"/>
      <c r="WYX15" s="54"/>
      <c r="WYY15" s="54"/>
      <c r="WYZ15" s="54"/>
      <c r="WZA15" s="54"/>
      <c r="WZB15" s="54"/>
      <c r="WZC15" s="54"/>
      <c r="WZD15" s="54"/>
      <c r="WZE15" s="54"/>
      <c r="WZF15" s="54"/>
      <c r="WZG15" s="54"/>
      <c r="WZH15" s="54"/>
      <c r="WZI15" s="54"/>
      <c r="WZJ15" s="54"/>
      <c r="WZK15" s="54"/>
      <c r="WZL15" s="54"/>
      <c r="WZM15" s="54"/>
      <c r="WZN15" s="54"/>
      <c r="WZO15" s="54"/>
      <c r="WZP15" s="54"/>
      <c r="WZQ15" s="54"/>
      <c r="WZR15" s="54"/>
      <c r="WZS15" s="54"/>
      <c r="WZT15" s="54"/>
      <c r="WZU15" s="54"/>
      <c r="WZV15" s="54"/>
      <c r="WZW15" s="54"/>
      <c r="WZX15" s="54"/>
      <c r="WZY15" s="54"/>
      <c r="WZZ15" s="54"/>
      <c r="XAA15" s="54"/>
      <c r="XAB15" s="54"/>
      <c r="XAC15" s="54"/>
      <c r="XAD15" s="54"/>
      <c r="XAE15" s="54"/>
      <c r="XAF15" s="54"/>
      <c r="XAG15" s="54"/>
      <c r="XAH15" s="54"/>
      <c r="XAI15" s="54"/>
      <c r="XAJ15" s="54"/>
      <c r="XAK15" s="54"/>
      <c r="XAL15" s="54"/>
      <c r="XAM15" s="54"/>
      <c r="XAN15" s="54"/>
      <c r="XAO15" s="54"/>
      <c r="XAP15" s="54"/>
      <c r="XAQ15" s="54"/>
      <c r="XAR15" s="54"/>
      <c r="XAS15" s="54"/>
      <c r="XAT15" s="54"/>
      <c r="XAU15" s="54"/>
      <c r="XAV15" s="54"/>
      <c r="XAW15" s="54"/>
      <c r="XAX15" s="54"/>
      <c r="XAY15" s="54"/>
      <c r="XAZ15" s="54"/>
      <c r="XBA15" s="54"/>
      <c r="XBB15" s="54"/>
      <c r="XBC15" s="54"/>
      <c r="XBD15" s="54"/>
      <c r="XBE15" s="54"/>
      <c r="XBF15" s="54"/>
      <c r="XBG15" s="54"/>
      <c r="XBH15" s="54"/>
      <c r="XBI15" s="54"/>
      <c r="XBJ15" s="54"/>
      <c r="XBK15" s="54"/>
      <c r="XBL15" s="54"/>
      <c r="XBM15" s="54"/>
      <c r="XBN15" s="54"/>
      <c r="XBO15" s="54"/>
      <c r="XBP15" s="54"/>
      <c r="XBQ15" s="54"/>
      <c r="XBR15" s="54"/>
      <c r="XBS15" s="54"/>
      <c r="XBT15" s="54"/>
      <c r="XBU15" s="54"/>
      <c r="XBV15" s="54"/>
      <c r="XBW15" s="54"/>
      <c r="XBX15" s="54"/>
      <c r="XBY15" s="54"/>
      <c r="XBZ15" s="54"/>
      <c r="XCA15" s="54"/>
      <c r="XCB15" s="54"/>
      <c r="XCC15" s="54"/>
      <c r="XCD15" s="54"/>
      <c r="XCE15" s="54"/>
      <c r="XCF15" s="54"/>
      <c r="XCG15" s="54"/>
      <c r="XCH15" s="54"/>
      <c r="XCI15" s="54"/>
      <c r="XCJ15" s="54"/>
      <c r="XCK15" s="54"/>
      <c r="XCL15" s="54"/>
      <c r="XCM15" s="54"/>
      <c r="XCN15" s="54"/>
      <c r="XCO15" s="54"/>
      <c r="XCP15" s="54"/>
      <c r="XCQ15" s="54"/>
      <c r="XCR15" s="54"/>
      <c r="XCS15" s="54"/>
      <c r="XCT15" s="54"/>
      <c r="XCU15" s="54"/>
      <c r="XCV15" s="54"/>
      <c r="XCW15" s="54"/>
      <c r="XCX15" s="54"/>
      <c r="XCY15" s="54"/>
      <c r="XCZ15" s="54"/>
      <c r="XDA15" s="54"/>
      <c r="XDB15" s="54"/>
      <c r="XDC15" s="54"/>
      <c r="XDD15" s="54"/>
      <c r="XDE15" s="54"/>
      <c r="XDF15" s="54"/>
      <c r="XDG15" s="54"/>
      <c r="XDH15" s="54"/>
      <c r="XDI15" s="54"/>
      <c r="XDJ15" s="54"/>
      <c r="XDK15" s="54"/>
      <c r="XDL15" s="54"/>
      <c r="XDM15" s="54"/>
      <c r="XDN15" s="54"/>
      <c r="XDO15" s="54"/>
      <c r="XDP15" s="54"/>
      <c r="XDQ15" s="54"/>
      <c r="XDR15" s="54"/>
      <c r="XDS15" s="54"/>
      <c r="XDT15" s="54"/>
      <c r="XDU15" s="54"/>
      <c r="XDV15" s="54"/>
      <c r="XDW15" s="54"/>
      <c r="XDX15" s="54"/>
      <c r="XDY15" s="54"/>
      <c r="XDZ15" s="54"/>
      <c r="XEA15" s="54"/>
      <c r="XEB15" s="54"/>
      <c r="XEC15" s="54"/>
      <c r="XED15" s="54"/>
      <c r="XEE15" s="54"/>
      <c r="XEF15" s="54"/>
      <c r="XEG15" s="54"/>
      <c r="XEH15" s="54"/>
      <c r="XEI15" s="54"/>
      <c r="XEJ15" s="54"/>
      <c r="XEK15" s="54"/>
      <c r="XEL15" s="54"/>
      <c r="XEM15" s="54"/>
      <c r="XEN15" s="54"/>
      <c r="XEO15" s="54"/>
      <c r="XEP15" s="54"/>
      <c r="XEQ15" s="54"/>
      <c r="XER15" s="54"/>
      <c r="XES15" s="54"/>
      <c r="XET15" s="54"/>
      <c r="XEU15" s="54"/>
      <c r="XEV15" s="54"/>
      <c r="XEW15" s="54"/>
      <c r="XEX15" s="54"/>
      <c r="XEY15" s="54"/>
      <c r="XEZ15" s="54"/>
      <c r="XFA15" s="54"/>
      <c r="XFB15" s="54"/>
      <c r="XFC15" s="54"/>
      <c r="XFD15" s="54"/>
    </row>
    <row r="16" spans="1:16384" ht="21" customHeight="1" thickBot="1">
      <c r="A16" s="55"/>
      <c r="B16" s="602" t="s">
        <v>3</v>
      </c>
      <c r="C16" s="78" t="s">
        <v>23</v>
      </c>
      <c r="D16" s="79"/>
      <c r="E16" s="792" t="s">
        <v>5</v>
      </c>
      <c r="F16" s="768"/>
      <c r="G16" s="78" t="s">
        <v>6</v>
      </c>
      <c r="H16" s="80" t="s">
        <v>7</v>
      </c>
      <c r="I16" s="81"/>
      <c r="J16" s="65"/>
    </row>
    <row r="17" spans="1:256" s="58" customFormat="1" ht="40.5" customHeight="1" thickBot="1">
      <c r="A17" s="55"/>
      <c r="B17" s="95" t="s">
        <v>123</v>
      </c>
      <c r="C17" s="279" t="s">
        <v>124</v>
      </c>
      <c r="D17" s="96"/>
      <c r="E17" s="466">
        <v>8.5</v>
      </c>
      <c r="F17" s="60" t="s">
        <v>17</v>
      </c>
      <c r="G17" s="57"/>
      <c r="H17" s="59">
        <f>E17*G17</f>
        <v>0</v>
      </c>
      <c r="I17" s="61" t="s">
        <v>9</v>
      </c>
      <c r="J17" s="54"/>
    </row>
    <row r="18" spans="1:256" s="58" customFormat="1" ht="40.5" customHeight="1" thickBot="1">
      <c r="A18" s="55"/>
      <c r="B18" s="178" t="s">
        <v>1101</v>
      </c>
      <c r="C18" s="177" t="s">
        <v>124</v>
      </c>
      <c r="D18" s="74"/>
      <c r="E18" s="339">
        <v>4.3</v>
      </c>
      <c r="F18" s="93" t="s">
        <v>17</v>
      </c>
      <c r="G18" s="57"/>
      <c r="H18" s="63">
        <f>E18*G18</f>
        <v>0</v>
      </c>
      <c r="I18" s="62" t="s">
        <v>9</v>
      </c>
      <c r="J18" s="54"/>
    </row>
    <row r="19" spans="1:256" s="58" customFormat="1" ht="28.5" customHeight="1" thickBot="1">
      <c r="A19" s="55"/>
      <c r="B19" s="601" t="s">
        <v>412</v>
      </c>
      <c r="C19" s="279" t="s">
        <v>177</v>
      </c>
      <c r="D19" s="96"/>
      <c r="E19" s="515">
        <v>10.9</v>
      </c>
      <c r="F19" s="248" t="s">
        <v>17</v>
      </c>
      <c r="G19" s="57"/>
      <c r="H19" s="59">
        <f>E19*G19</f>
        <v>0</v>
      </c>
      <c r="I19" s="61" t="s">
        <v>9</v>
      </c>
      <c r="J19" s="54"/>
    </row>
    <row r="20" spans="1:256" s="58" customFormat="1" ht="40.5" customHeight="1" thickBot="1">
      <c r="A20" s="55"/>
      <c r="B20" s="178" t="s">
        <v>413</v>
      </c>
      <c r="C20" s="177" t="s">
        <v>177</v>
      </c>
      <c r="D20" s="74"/>
      <c r="E20" s="339">
        <v>10.9</v>
      </c>
      <c r="F20" s="93" t="s">
        <v>17</v>
      </c>
      <c r="G20" s="57"/>
      <c r="H20" s="63">
        <f>E20*G20</f>
        <v>0</v>
      </c>
      <c r="I20" s="62" t="s">
        <v>9</v>
      </c>
      <c r="J20" s="54"/>
    </row>
    <row r="21" spans="1:256" ht="18" thickBot="1">
      <c r="A21" s="54"/>
      <c r="B21" s="600"/>
      <c r="C21" s="116"/>
      <c r="D21" s="116"/>
      <c r="E21" s="317"/>
      <c r="F21" s="54"/>
      <c r="G21" s="54"/>
      <c r="H21" s="54"/>
      <c r="I21" s="54"/>
      <c r="J21" s="54"/>
      <c r="IV21" s="54"/>
    </row>
    <row r="22" spans="1:256" ht="15" customHeight="1" thickBot="1">
      <c r="A22" s="55"/>
      <c r="B22" s="793" t="s">
        <v>895</v>
      </c>
      <c r="C22" s="794"/>
      <c r="D22" s="794"/>
      <c r="E22" s="794"/>
      <c r="F22" s="794"/>
      <c r="G22" s="794"/>
      <c r="H22" s="794"/>
      <c r="I22" s="66"/>
      <c r="J22" s="65"/>
    </row>
    <row r="23" spans="1:256" ht="21" customHeight="1" thickBot="1">
      <c r="A23" s="55"/>
      <c r="B23" s="602" t="s">
        <v>3</v>
      </c>
      <c r="C23" s="78" t="s">
        <v>23</v>
      </c>
      <c r="D23" s="79"/>
      <c r="E23" s="792" t="s">
        <v>5</v>
      </c>
      <c r="F23" s="768"/>
      <c r="G23" s="78" t="s">
        <v>6</v>
      </c>
      <c r="H23" s="80" t="s">
        <v>7</v>
      </c>
      <c r="I23" s="81"/>
      <c r="J23" s="65"/>
    </row>
    <row r="24" spans="1:256" s="58" customFormat="1" ht="56.25" customHeight="1" thickBot="1">
      <c r="A24" s="55"/>
      <c r="B24" s="95" t="s">
        <v>421</v>
      </c>
      <c r="C24" s="461" t="s">
        <v>211</v>
      </c>
      <c r="D24" s="96"/>
      <c r="E24" s="466">
        <v>14.9</v>
      </c>
      <c r="F24" s="60" t="s">
        <v>17</v>
      </c>
      <c r="G24" s="57"/>
      <c r="H24" s="59">
        <f>E24*G24</f>
        <v>0</v>
      </c>
      <c r="I24" s="61" t="s">
        <v>9</v>
      </c>
      <c r="J24" s="54"/>
    </row>
    <row r="25" spans="1:256" s="58" customFormat="1" ht="40.5" customHeight="1" thickBot="1">
      <c r="A25" s="55"/>
      <c r="B25" s="178" t="s">
        <v>422</v>
      </c>
      <c r="C25" s="464" t="s">
        <v>211</v>
      </c>
      <c r="D25" s="74"/>
      <c r="E25" s="339">
        <v>14.9</v>
      </c>
      <c r="F25" s="93" t="s">
        <v>17</v>
      </c>
      <c r="G25" s="57"/>
      <c r="H25" s="63">
        <f>E25*G25</f>
        <v>0</v>
      </c>
      <c r="I25" s="62" t="s">
        <v>9</v>
      </c>
      <c r="J25" s="54"/>
    </row>
    <row r="26" spans="1:256" s="58" customFormat="1" ht="39" customHeight="1" thickBot="1">
      <c r="A26" s="55"/>
      <c r="B26" s="601" t="s">
        <v>905</v>
      </c>
      <c r="C26" s="279"/>
      <c r="D26" s="96"/>
      <c r="E26" s="515">
        <v>12</v>
      </c>
      <c r="F26" s="248" t="s">
        <v>17</v>
      </c>
      <c r="G26" s="57"/>
      <c r="H26" s="59">
        <f t="shared" ref="H26:H33" si="0">E26*G26</f>
        <v>0</v>
      </c>
      <c r="I26" s="61" t="s">
        <v>9</v>
      </c>
      <c r="J26" s="54"/>
    </row>
    <row r="27" spans="1:256" s="58" customFormat="1" ht="39" customHeight="1" thickBot="1">
      <c r="A27" s="55"/>
      <c r="B27" s="605" t="s">
        <v>904</v>
      </c>
      <c r="C27" s="279"/>
      <c r="D27" s="96"/>
      <c r="E27" s="466">
        <v>17.899999999999999</v>
      </c>
      <c r="F27" s="248" t="s">
        <v>17</v>
      </c>
      <c r="G27" s="57"/>
      <c r="H27" s="59">
        <f t="shared" si="0"/>
        <v>0</v>
      </c>
      <c r="I27" s="61" t="s">
        <v>9</v>
      </c>
      <c r="J27" s="54"/>
    </row>
    <row r="28" spans="1:256" s="58" customFormat="1" ht="40.5" customHeight="1" thickBot="1">
      <c r="A28" s="55"/>
      <c r="B28" s="178" t="s">
        <v>424</v>
      </c>
      <c r="C28" s="464" t="s">
        <v>211</v>
      </c>
      <c r="D28" s="74"/>
      <c r="E28" s="339">
        <v>9.9</v>
      </c>
      <c r="F28" s="93" t="s">
        <v>17</v>
      </c>
      <c r="G28" s="57"/>
      <c r="H28" s="63">
        <f>E28*G28</f>
        <v>0</v>
      </c>
      <c r="I28" s="62" t="s">
        <v>9</v>
      </c>
      <c r="J28" s="54"/>
    </row>
    <row r="29" spans="1:256" s="58" customFormat="1" ht="39" customHeight="1" thickBot="1">
      <c r="A29" s="55"/>
      <c r="B29" s="95" t="s">
        <v>414</v>
      </c>
      <c r="C29" s="461" t="s">
        <v>211</v>
      </c>
      <c r="D29" s="96"/>
      <c r="E29" s="466">
        <v>16.5</v>
      </c>
      <c r="F29" s="60" t="s">
        <v>17</v>
      </c>
      <c r="G29" s="57"/>
      <c r="H29" s="59">
        <f t="shared" si="0"/>
        <v>0</v>
      </c>
      <c r="I29" s="61" t="s">
        <v>9</v>
      </c>
      <c r="J29" s="54"/>
    </row>
    <row r="30" spans="1:256" s="58" customFormat="1" ht="40.5" customHeight="1" thickBot="1">
      <c r="A30" s="55"/>
      <c r="B30" s="178" t="s">
        <v>487</v>
      </c>
      <c r="C30" s="177" t="s">
        <v>488</v>
      </c>
      <c r="D30" s="74"/>
      <c r="E30" s="339">
        <v>23</v>
      </c>
      <c r="F30" s="93" t="s">
        <v>17</v>
      </c>
      <c r="G30" s="57"/>
      <c r="H30" s="63">
        <f>E30*G30</f>
        <v>0</v>
      </c>
      <c r="I30" s="62" t="s">
        <v>9</v>
      </c>
      <c r="J30" s="54"/>
    </row>
    <row r="31" spans="1:256" s="58" customFormat="1" ht="39" customHeight="1" thickBot="1">
      <c r="A31" s="55"/>
      <c r="B31" s="601" t="s">
        <v>415</v>
      </c>
      <c r="C31" s="279" t="s">
        <v>177</v>
      </c>
      <c r="D31" s="96"/>
      <c r="E31" s="515">
        <v>5.9</v>
      </c>
      <c r="F31" s="248" t="s">
        <v>17</v>
      </c>
      <c r="G31" s="57"/>
      <c r="H31" s="59">
        <f t="shared" si="0"/>
        <v>0</v>
      </c>
      <c r="I31" s="61" t="s">
        <v>9</v>
      </c>
      <c r="J31" s="54"/>
    </row>
    <row r="32" spans="1:256" s="58" customFormat="1" ht="40.5" customHeight="1" thickBot="1">
      <c r="A32" s="55"/>
      <c r="B32" s="178" t="s">
        <v>416</v>
      </c>
      <c r="C32" s="177" t="s">
        <v>177</v>
      </c>
      <c r="D32" s="74"/>
      <c r="E32" s="339">
        <v>5.9</v>
      </c>
      <c r="F32" s="93" t="s">
        <v>17</v>
      </c>
      <c r="G32" s="57"/>
      <c r="H32" s="63">
        <f t="shared" si="0"/>
        <v>0</v>
      </c>
      <c r="I32" s="62" t="s">
        <v>9</v>
      </c>
      <c r="J32" s="54"/>
    </row>
    <row r="33" spans="1:256" s="58" customFormat="1" ht="42" customHeight="1" thickBot="1">
      <c r="A33" s="55"/>
      <c r="B33" s="95" t="s">
        <v>417</v>
      </c>
      <c r="C33" s="279" t="s">
        <v>177</v>
      </c>
      <c r="D33" s="74"/>
      <c r="E33" s="515">
        <v>5.9</v>
      </c>
      <c r="F33" s="60" t="s">
        <v>17</v>
      </c>
      <c r="G33" s="57"/>
      <c r="H33" s="59">
        <f t="shared" si="0"/>
        <v>0</v>
      </c>
      <c r="I33" s="61" t="s">
        <v>9</v>
      </c>
      <c r="J33" s="54"/>
    </row>
    <row r="34" spans="1:256" s="58" customFormat="1" ht="40.5" customHeight="1" thickBot="1">
      <c r="A34" s="55"/>
      <c r="B34" s="178" t="s">
        <v>409</v>
      </c>
      <c r="C34" s="177" t="s">
        <v>211</v>
      </c>
      <c r="D34" s="74"/>
      <c r="E34" s="339">
        <v>8</v>
      </c>
      <c r="F34" s="93" t="s">
        <v>17</v>
      </c>
      <c r="G34" s="57"/>
      <c r="H34" s="63">
        <f>E34*G34</f>
        <v>0</v>
      </c>
      <c r="I34" s="62" t="s">
        <v>9</v>
      </c>
      <c r="J34" s="54"/>
    </row>
    <row r="35" spans="1:256" s="58" customFormat="1" ht="48.75" customHeight="1" thickBot="1">
      <c r="A35" s="55"/>
      <c r="B35" s="95" t="s">
        <v>418</v>
      </c>
      <c r="C35" s="279" t="s">
        <v>177</v>
      </c>
      <c r="D35" s="74"/>
      <c r="E35" s="515">
        <v>11.9</v>
      </c>
      <c r="F35" s="60" t="s">
        <v>17</v>
      </c>
      <c r="G35" s="57"/>
      <c r="H35" s="59">
        <f t="shared" ref="H35:H37" si="1">E35*G35</f>
        <v>0</v>
      </c>
      <c r="I35" s="61" t="s">
        <v>9</v>
      </c>
      <c r="J35" s="54"/>
    </row>
    <row r="36" spans="1:256" s="58" customFormat="1" ht="40.5" customHeight="1" thickBot="1">
      <c r="A36" s="55"/>
      <c r="B36" s="178" t="s">
        <v>899</v>
      </c>
      <c r="C36" s="177" t="s">
        <v>906</v>
      </c>
      <c r="D36" s="74"/>
      <c r="E36" s="339">
        <v>25.4</v>
      </c>
      <c r="F36" s="93" t="s">
        <v>17</v>
      </c>
      <c r="G36" s="57"/>
      <c r="H36" s="63">
        <f t="shared" si="1"/>
        <v>0</v>
      </c>
      <c r="I36" s="62" t="s">
        <v>9</v>
      </c>
      <c r="J36" s="54"/>
    </row>
    <row r="37" spans="1:256" s="58" customFormat="1" ht="48.75" customHeight="1" thickBot="1">
      <c r="A37" s="55"/>
      <c r="B37" s="95" t="s">
        <v>900</v>
      </c>
      <c r="C37" s="279"/>
      <c r="D37" s="74"/>
      <c r="E37" s="466">
        <v>14.2</v>
      </c>
      <c r="F37" s="60" t="s">
        <v>17</v>
      </c>
      <c r="G37" s="57"/>
      <c r="H37" s="59">
        <f t="shared" si="1"/>
        <v>0</v>
      </c>
      <c r="I37" s="61" t="s">
        <v>9</v>
      </c>
      <c r="J37" s="54"/>
    </row>
    <row r="38" spans="1:256" ht="18" thickBot="1">
      <c r="A38" s="54"/>
      <c r="B38" s="600"/>
      <c r="C38" s="116"/>
      <c r="D38" s="116"/>
      <c r="E38" s="317"/>
      <c r="F38" s="54"/>
      <c r="G38" s="54"/>
      <c r="H38" s="54"/>
      <c r="I38" s="54"/>
      <c r="J38" s="54"/>
      <c r="IV38" s="54"/>
    </row>
    <row r="39" spans="1:256" ht="15" customHeight="1" thickBot="1">
      <c r="A39" s="55"/>
      <c r="B39" s="793" t="s">
        <v>1021</v>
      </c>
      <c r="C39" s="794"/>
      <c r="D39" s="794"/>
      <c r="E39" s="794"/>
      <c r="F39" s="794"/>
      <c r="G39" s="794"/>
      <c r="H39" s="794"/>
      <c r="I39" s="66"/>
      <c r="J39" s="65"/>
    </row>
    <row r="40" spans="1:256" ht="21" customHeight="1" thickBot="1">
      <c r="A40" s="55"/>
      <c r="B40" s="602" t="s">
        <v>3</v>
      </c>
      <c r="C40" s="78" t="s">
        <v>23</v>
      </c>
      <c r="D40" s="79"/>
      <c r="E40" s="792" t="s">
        <v>5</v>
      </c>
      <c r="F40" s="768"/>
      <c r="G40" s="78" t="s">
        <v>6</v>
      </c>
      <c r="H40" s="80" t="s">
        <v>7</v>
      </c>
      <c r="I40" s="81"/>
      <c r="J40" s="65"/>
    </row>
    <row r="41" spans="1:256" s="58" customFormat="1" ht="57" customHeight="1" thickBot="1">
      <c r="A41" s="55"/>
      <c r="B41" s="94" t="s">
        <v>410</v>
      </c>
      <c r="C41" s="177" t="s">
        <v>177</v>
      </c>
      <c r="D41" s="74"/>
      <c r="E41" s="339">
        <v>10.4</v>
      </c>
      <c r="F41" s="64" t="s">
        <v>17</v>
      </c>
      <c r="G41" s="57"/>
      <c r="H41" s="63">
        <f>E41*G41</f>
        <v>0</v>
      </c>
      <c r="I41" s="62" t="s">
        <v>9</v>
      </c>
      <c r="J41" s="54"/>
    </row>
    <row r="42" spans="1:256" s="58" customFormat="1" ht="57" customHeight="1" thickBot="1">
      <c r="A42" s="54"/>
      <c r="B42" s="94" t="s">
        <v>411</v>
      </c>
      <c r="C42" s="177" t="s">
        <v>177</v>
      </c>
      <c r="D42" s="74"/>
      <c r="E42" s="339">
        <v>10.4</v>
      </c>
      <c r="F42" s="64" t="s">
        <v>17</v>
      </c>
      <c r="G42" s="57"/>
      <c r="H42" s="63">
        <f>E42*G42</f>
        <v>0</v>
      </c>
      <c r="I42" s="62" t="s">
        <v>9</v>
      </c>
      <c r="J42" s="54"/>
    </row>
    <row r="43" spans="1:256" s="58" customFormat="1" ht="57" customHeight="1" thickBot="1">
      <c r="A43" s="54"/>
      <c r="B43" s="94" t="s">
        <v>901</v>
      </c>
      <c r="C43" s="177" t="s">
        <v>903</v>
      </c>
      <c r="D43" s="74"/>
      <c r="E43" s="339">
        <v>7.9</v>
      </c>
      <c r="F43" s="64" t="s">
        <v>17</v>
      </c>
      <c r="G43" s="57"/>
      <c r="H43" s="63">
        <f>E43*G43</f>
        <v>0</v>
      </c>
      <c r="I43" s="62" t="s">
        <v>9</v>
      </c>
      <c r="J43" s="54"/>
    </row>
    <row r="44" spans="1:256" ht="18" thickBot="1">
      <c r="A44" s="54"/>
      <c r="B44" s="600"/>
      <c r="C44" s="116"/>
      <c r="D44" s="116"/>
      <c r="E44" s="317"/>
      <c r="F44" s="54"/>
      <c r="G44" s="54"/>
      <c r="H44" s="54"/>
      <c r="I44" s="54"/>
      <c r="J44" s="54"/>
      <c r="IV44" s="54"/>
    </row>
    <row r="45" spans="1:256" ht="15" customHeight="1" thickBot="1">
      <c r="A45" s="55"/>
      <c r="B45" s="793" t="s">
        <v>893</v>
      </c>
      <c r="C45" s="794"/>
      <c r="D45" s="794"/>
      <c r="E45" s="794"/>
      <c r="F45" s="794"/>
      <c r="G45" s="794"/>
      <c r="H45" s="794"/>
      <c r="I45" s="66"/>
      <c r="J45" s="65"/>
    </row>
    <row r="46" spans="1:256" ht="21" customHeight="1" thickBot="1">
      <c r="A46" s="55"/>
      <c r="B46" s="602" t="s">
        <v>3</v>
      </c>
      <c r="C46" s="78" t="s">
        <v>23</v>
      </c>
      <c r="D46" s="79"/>
      <c r="E46" s="792" t="s">
        <v>5</v>
      </c>
      <c r="F46" s="768"/>
      <c r="G46" s="78" t="s">
        <v>6</v>
      </c>
      <c r="H46" s="80" t="s">
        <v>7</v>
      </c>
      <c r="I46" s="81"/>
      <c r="J46" s="65"/>
    </row>
    <row r="47" spans="1:256" s="58" customFormat="1" ht="57" customHeight="1" thickBot="1">
      <c r="A47" s="55"/>
      <c r="B47" s="94" t="s">
        <v>894</v>
      </c>
      <c r="C47" s="177" t="s">
        <v>124</v>
      </c>
      <c r="D47" s="74"/>
      <c r="E47" s="339">
        <v>9.4</v>
      </c>
      <c r="F47" s="64" t="s">
        <v>17</v>
      </c>
      <c r="G47" s="57"/>
      <c r="H47" s="63">
        <f>E47*G47</f>
        <v>0</v>
      </c>
      <c r="I47" s="62" t="s">
        <v>9</v>
      </c>
      <c r="J47" s="54"/>
    </row>
    <row r="48" spans="1:256" s="58" customFormat="1" ht="57" customHeight="1" thickBot="1">
      <c r="A48" s="54"/>
      <c r="B48" s="94" t="s">
        <v>1022</v>
      </c>
      <c r="C48" s="177" t="s">
        <v>907</v>
      </c>
      <c r="D48" s="74"/>
      <c r="E48" s="339">
        <v>8</v>
      </c>
      <c r="F48" s="64" t="s">
        <v>17</v>
      </c>
      <c r="G48" s="57"/>
      <c r="H48" s="63">
        <f>E48*G48</f>
        <v>0</v>
      </c>
      <c r="I48" s="62" t="s">
        <v>9</v>
      </c>
      <c r="J48" s="54"/>
    </row>
    <row r="49" spans="1:256" s="58" customFormat="1" ht="57" customHeight="1" thickBot="1">
      <c r="A49" s="54"/>
      <c r="B49" s="94" t="s">
        <v>896</v>
      </c>
      <c r="C49" s="177" t="s">
        <v>124</v>
      </c>
      <c r="D49" s="74"/>
      <c r="E49" s="339">
        <v>6.6</v>
      </c>
      <c r="F49" s="64" t="s">
        <v>17</v>
      </c>
      <c r="G49" s="57"/>
      <c r="H49" s="63">
        <f>E49*G49</f>
        <v>0</v>
      </c>
      <c r="I49" s="62" t="s">
        <v>9</v>
      </c>
      <c r="J49" s="54"/>
    </row>
    <row r="50" spans="1:256" s="58" customFormat="1" ht="57" customHeight="1" thickBot="1">
      <c r="A50" s="54"/>
      <c r="B50" s="94" t="s">
        <v>898</v>
      </c>
      <c r="C50" s="177" t="s">
        <v>124</v>
      </c>
      <c r="D50" s="74"/>
      <c r="E50" s="339">
        <v>10.6</v>
      </c>
      <c r="F50" s="64" t="s">
        <v>17</v>
      </c>
      <c r="G50" s="57"/>
      <c r="H50" s="63">
        <f>E50*G50</f>
        <v>0</v>
      </c>
      <c r="I50" s="62" t="s">
        <v>9</v>
      </c>
      <c r="J50" s="54"/>
    </row>
    <row r="51" spans="1:256" s="58" customFormat="1" ht="57" customHeight="1" thickBot="1">
      <c r="A51" s="54"/>
      <c r="B51" s="94" t="s">
        <v>897</v>
      </c>
      <c r="C51" s="177" t="s">
        <v>124</v>
      </c>
      <c r="D51" s="74"/>
      <c r="E51" s="339">
        <v>7.2</v>
      </c>
      <c r="F51" s="64" t="s">
        <v>17</v>
      </c>
      <c r="G51" s="57"/>
      <c r="H51" s="63">
        <f>E51*G51</f>
        <v>0</v>
      </c>
      <c r="I51" s="62" t="s">
        <v>9</v>
      </c>
      <c r="J51" s="54"/>
    </row>
    <row r="52" spans="1:256" ht="18" thickBot="1">
      <c r="A52" s="54"/>
      <c r="B52" s="600"/>
      <c r="C52" s="116"/>
      <c r="D52" s="116"/>
      <c r="E52" s="317"/>
      <c r="F52" s="54"/>
      <c r="G52" s="54"/>
      <c r="H52" s="54"/>
      <c r="I52" s="54"/>
      <c r="J52" s="54"/>
      <c r="IV52" s="54"/>
    </row>
    <row r="53" spans="1:256" ht="41.25" thickBot="1">
      <c r="A53" s="54"/>
      <c r="B53" s="599" t="s">
        <v>212</v>
      </c>
      <c r="C53" s="56"/>
      <c r="D53" s="54"/>
      <c r="E53" s="317"/>
      <c r="F53" s="54"/>
      <c r="G53" s="54"/>
      <c r="H53" s="54"/>
      <c r="I53" s="54"/>
      <c r="J53" s="54"/>
    </row>
    <row r="54" spans="1:256" ht="30.75" customHeight="1" thickBot="1">
      <c r="A54" s="55"/>
      <c r="B54" s="602" t="s">
        <v>3</v>
      </c>
      <c r="C54" s="78" t="s">
        <v>23</v>
      </c>
      <c r="D54" s="79"/>
      <c r="E54" s="792" t="s">
        <v>5</v>
      </c>
      <c r="F54" s="768"/>
      <c r="G54" s="78" t="s">
        <v>6</v>
      </c>
      <c r="H54" s="80" t="s">
        <v>7</v>
      </c>
      <c r="I54" s="81"/>
      <c r="J54" s="65"/>
    </row>
    <row r="55" spans="1:256" ht="15" customHeight="1" thickBot="1">
      <c r="A55" s="55"/>
      <c r="B55" s="790" t="s">
        <v>458</v>
      </c>
      <c r="C55" s="791"/>
      <c r="D55" s="791"/>
      <c r="E55" s="791"/>
      <c r="F55" s="791"/>
      <c r="G55" s="791"/>
      <c r="H55" s="791"/>
      <c r="I55" s="66"/>
      <c r="J55" s="65"/>
    </row>
    <row r="56" spans="1:256" s="254" customFormat="1" ht="61.5" customHeight="1" thickBot="1">
      <c r="A56" s="249"/>
      <c r="B56" s="606" t="s">
        <v>397</v>
      </c>
      <c r="C56" s="458" t="s">
        <v>211</v>
      </c>
      <c r="D56" s="96"/>
      <c r="E56" s="465">
        <v>18.5</v>
      </c>
      <c r="F56" s="251" t="s">
        <v>17</v>
      </c>
      <c r="G56" s="261"/>
      <c r="H56" s="252">
        <f t="shared" ref="H56:H77" si="2">E56*G56</f>
        <v>0</v>
      </c>
      <c r="I56" s="253" t="s">
        <v>9</v>
      </c>
    </row>
    <row r="57" spans="1:256" s="254" customFormat="1" ht="55.5" customHeight="1" thickBot="1">
      <c r="A57" s="249"/>
      <c r="B57" s="606" t="s">
        <v>398</v>
      </c>
      <c r="C57" s="458" t="s">
        <v>211</v>
      </c>
      <c r="D57" s="96"/>
      <c r="E57" s="465">
        <v>16.5</v>
      </c>
      <c r="F57" s="251" t="s">
        <v>17</v>
      </c>
      <c r="G57" s="261"/>
      <c r="H57" s="252">
        <f t="shared" si="2"/>
        <v>0</v>
      </c>
      <c r="I57" s="253" t="s">
        <v>9</v>
      </c>
    </row>
    <row r="58" spans="1:256" s="254" customFormat="1" ht="48.75" customHeight="1" thickBot="1">
      <c r="A58" s="249"/>
      <c r="B58" s="606" t="s">
        <v>399</v>
      </c>
      <c r="C58" s="458" t="s">
        <v>211</v>
      </c>
      <c r="D58" s="96"/>
      <c r="E58" s="465">
        <v>9.8000000000000007</v>
      </c>
      <c r="F58" s="251" t="s">
        <v>17</v>
      </c>
      <c r="G58" s="261"/>
      <c r="H58" s="252">
        <f t="shared" si="2"/>
        <v>0</v>
      </c>
      <c r="I58" s="253" t="s">
        <v>9</v>
      </c>
    </row>
    <row r="59" spans="1:256" s="254" customFormat="1" ht="40.5" customHeight="1" thickBot="1">
      <c r="A59" s="249"/>
      <c r="B59" s="606" t="s">
        <v>400</v>
      </c>
      <c r="C59" s="458" t="s">
        <v>211</v>
      </c>
      <c r="D59" s="96"/>
      <c r="E59" s="465">
        <v>12.2</v>
      </c>
      <c r="F59" s="251" t="s">
        <v>17</v>
      </c>
      <c r="G59" s="261"/>
      <c r="H59" s="252">
        <f t="shared" si="2"/>
        <v>0</v>
      </c>
      <c r="I59" s="253" t="s">
        <v>9</v>
      </c>
    </row>
    <row r="60" spans="1:256" s="254" customFormat="1" ht="48.75" customHeight="1" thickBot="1">
      <c r="A60" s="249"/>
      <c r="B60" s="606" t="s">
        <v>401</v>
      </c>
      <c r="C60" s="458" t="s">
        <v>211</v>
      </c>
      <c r="D60" s="96"/>
      <c r="E60" s="465">
        <v>18.899999999999999</v>
      </c>
      <c r="F60" s="251" t="s">
        <v>17</v>
      </c>
      <c r="G60" s="261"/>
      <c r="H60" s="252">
        <f t="shared" si="2"/>
        <v>0</v>
      </c>
      <c r="I60" s="253" t="s">
        <v>9</v>
      </c>
    </row>
    <row r="61" spans="1:256" s="254" customFormat="1" ht="47.25" customHeight="1" thickBot="1">
      <c r="A61" s="249"/>
      <c r="B61" s="606" t="s">
        <v>402</v>
      </c>
      <c r="C61" s="458" t="s">
        <v>211</v>
      </c>
      <c r="D61" s="96"/>
      <c r="E61" s="465">
        <v>16.899999999999999</v>
      </c>
      <c r="F61" s="251" t="s">
        <v>17</v>
      </c>
      <c r="G61" s="261"/>
      <c r="H61" s="252">
        <f>E61*G61</f>
        <v>0</v>
      </c>
      <c r="I61" s="253" t="s">
        <v>9</v>
      </c>
    </row>
    <row r="62" spans="1:256" s="254" customFormat="1" ht="55.5" customHeight="1" thickBot="1">
      <c r="A62" s="249"/>
      <c r="B62" s="606" t="s">
        <v>403</v>
      </c>
      <c r="C62" s="458" t="s">
        <v>211</v>
      </c>
      <c r="D62" s="96"/>
      <c r="E62" s="465">
        <v>16.899999999999999</v>
      </c>
      <c r="F62" s="251" t="s">
        <v>17</v>
      </c>
      <c r="G62" s="261"/>
      <c r="H62" s="252">
        <f>E62*G62</f>
        <v>0</v>
      </c>
      <c r="I62" s="253" t="s">
        <v>9</v>
      </c>
    </row>
    <row r="63" spans="1:256" s="254" customFormat="1" ht="40.5" customHeight="1" thickBot="1">
      <c r="A63" s="249"/>
      <c r="B63" s="606" t="s">
        <v>404</v>
      </c>
      <c r="C63" s="458" t="s">
        <v>211</v>
      </c>
      <c r="D63" s="96"/>
      <c r="E63" s="465">
        <v>18.899999999999999</v>
      </c>
      <c r="F63" s="251" t="s">
        <v>17</v>
      </c>
      <c r="G63" s="261"/>
      <c r="H63" s="252">
        <f t="shared" si="2"/>
        <v>0</v>
      </c>
      <c r="I63" s="253" t="s">
        <v>9</v>
      </c>
    </row>
    <row r="64" spans="1:256" s="254" customFormat="1" ht="40.5" customHeight="1" thickBot="1">
      <c r="A64" s="249"/>
      <c r="B64" s="606" t="s">
        <v>405</v>
      </c>
      <c r="C64" s="458" t="s">
        <v>211</v>
      </c>
      <c r="D64" s="96"/>
      <c r="E64" s="465">
        <v>18.899999999999999</v>
      </c>
      <c r="F64" s="251" t="s">
        <v>17</v>
      </c>
      <c r="G64" s="261"/>
      <c r="H64" s="252">
        <f t="shared" si="2"/>
        <v>0</v>
      </c>
      <c r="I64" s="253" t="s">
        <v>9</v>
      </c>
    </row>
    <row r="65" spans="1:10" s="58" customFormat="1" ht="48.75" customHeight="1" thickBot="1">
      <c r="A65" s="55"/>
      <c r="B65" s="95" t="s">
        <v>406</v>
      </c>
      <c r="C65" s="461" t="s">
        <v>211</v>
      </c>
      <c r="D65" s="74"/>
      <c r="E65" s="515">
        <v>5.8</v>
      </c>
      <c r="F65" s="60" t="s">
        <v>17</v>
      </c>
      <c r="G65" s="261"/>
      <c r="H65" s="59">
        <f t="shared" si="2"/>
        <v>0</v>
      </c>
      <c r="I65" s="61" t="s">
        <v>9</v>
      </c>
      <c r="J65" s="54"/>
    </row>
    <row r="66" spans="1:10" s="58" customFormat="1" ht="48.75" customHeight="1" thickBot="1">
      <c r="A66" s="55"/>
      <c r="B66" s="95" t="s">
        <v>407</v>
      </c>
      <c r="C66" s="461" t="s">
        <v>211</v>
      </c>
      <c r="D66" s="74"/>
      <c r="E66" s="515">
        <v>5.8</v>
      </c>
      <c r="F66" s="60" t="s">
        <v>17</v>
      </c>
      <c r="G66" s="261"/>
      <c r="H66" s="59">
        <f t="shared" si="2"/>
        <v>0</v>
      </c>
      <c r="I66" s="61" t="s">
        <v>9</v>
      </c>
      <c r="J66" s="54"/>
    </row>
    <row r="67" spans="1:10" s="58" customFormat="1" ht="48.75" customHeight="1" thickBot="1">
      <c r="A67" s="55"/>
      <c r="B67" s="95" t="s">
        <v>408</v>
      </c>
      <c r="C67" s="461" t="s">
        <v>211</v>
      </c>
      <c r="D67" s="74"/>
      <c r="E67" s="515">
        <v>5.8</v>
      </c>
      <c r="F67" s="60" t="s">
        <v>17</v>
      </c>
      <c r="G67" s="261"/>
      <c r="H67" s="59">
        <f t="shared" si="2"/>
        <v>0</v>
      </c>
      <c r="I67" s="61" t="s">
        <v>9</v>
      </c>
      <c r="J67" s="54"/>
    </row>
    <row r="68" spans="1:10" s="257" customFormat="1" ht="40.5" customHeight="1" thickBot="1">
      <c r="A68" s="255"/>
      <c r="B68" s="607" t="s">
        <v>419</v>
      </c>
      <c r="C68" s="460" t="s">
        <v>211</v>
      </c>
      <c r="D68" s="96"/>
      <c r="E68" s="467">
        <v>18.899999999999999</v>
      </c>
      <c r="F68" s="256" t="s">
        <v>17</v>
      </c>
      <c r="G68" s="261"/>
      <c r="H68" s="451">
        <f t="shared" si="2"/>
        <v>0</v>
      </c>
      <c r="I68" s="554" t="s">
        <v>9</v>
      </c>
    </row>
    <row r="69" spans="1:10" s="257" customFormat="1" ht="40.5" customHeight="1" thickBot="1">
      <c r="A69" s="255"/>
      <c r="B69" s="607" t="s">
        <v>420</v>
      </c>
      <c r="C69" s="460" t="s">
        <v>211</v>
      </c>
      <c r="D69" s="96"/>
      <c r="E69" s="516">
        <v>16.5</v>
      </c>
      <c r="F69" s="256" t="s">
        <v>17</v>
      </c>
      <c r="G69" s="261"/>
      <c r="H69" s="451">
        <f t="shared" si="2"/>
        <v>0</v>
      </c>
      <c r="I69" s="554" t="s">
        <v>9</v>
      </c>
    </row>
    <row r="70" spans="1:10" s="257" customFormat="1" ht="40.5" customHeight="1" thickBot="1">
      <c r="A70" s="255"/>
      <c r="B70" s="607" t="s">
        <v>423</v>
      </c>
      <c r="C70" s="460" t="s">
        <v>211</v>
      </c>
      <c r="D70" s="96"/>
      <c r="E70" s="467">
        <v>14.9</v>
      </c>
      <c r="F70" s="256" t="s">
        <v>17</v>
      </c>
      <c r="G70" s="261"/>
      <c r="H70" s="451">
        <f t="shared" si="2"/>
        <v>0</v>
      </c>
      <c r="I70" s="554" t="s">
        <v>9</v>
      </c>
    </row>
    <row r="71" spans="1:10" s="254" customFormat="1" ht="55.5" customHeight="1" thickBot="1">
      <c r="A71" s="249"/>
      <c r="B71" s="606" t="s">
        <v>425</v>
      </c>
      <c r="C71" s="458" t="s">
        <v>211</v>
      </c>
      <c r="D71" s="96"/>
      <c r="E71" s="465">
        <v>9.6</v>
      </c>
      <c r="F71" s="251" t="s">
        <v>17</v>
      </c>
      <c r="G71" s="261"/>
      <c r="H71" s="252">
        <f t="shared" si="2"/>
        <v>0</v>
      </c>
      <c r="I71" s="253" t="s">
        <v>9</v>
      </c>
    </row>
    <row r="72" spans="1:10" s="254" customFormat="1" ht="55.5" customHeight="1" thickBot="1">
      <c r="A72" s="249"/>
      <c r="B72" s="606" t="s">
        <v>426</v>
      </c>
      <c r="C72" s="458" t="s">
        <v>211</v>
      </c>
      <c r="D72" s="96"/>
      <c r="E72" s="465">
        <v>9.6</v>
      </c>
      <c r="F72" s="251" t="s">
        <v>17</v>
      </c>
      <c r="G72" s="261"/>
      <c r="H72" s="252">
        <f t="shared" si="2"/>
        <v>0</v>
      </c>
      <c r="I72" s="253" t="s">
        <v>9</v>
      </c>
    </row>
    <row r="73" spans="1:10" s="254" customFormat="1" ht="55.5" customHeight="1" thickBot="1">
      <c r="A73" s="249"/>
      <c r="B73" s="606" t="s">
        <v>427</v>
      </c>
      <c r="C73" s="458" t="s">
        <v>211</v>
      </c>
      <c r="D73" s="96"/>
      <c r="E73" s="465">
        <v>12.9</v>
      </c>
      <c r="F73" s="251" t="s">
        <v>17</v>
      </c>
      <c r="G73" s="261"/>
      <c r="H73" s="252">
        <f t="shared" si="2"/>
        <v>0</v>
      </c>
      <c r="I73" s="253" t="s">
        <v>9</v>
      </c>
    </row>
    <row r="74" spans="1:10" s="254" customFormat="1" ht="55.5" customHeight="1" thickBot="1">
      <c r="A74" s="249"/>
      <c r="B74" s="606" t="s">
        <v>428</v>
      </c>
      <c r="C74" s="458" t="s">
        <v>211</v>
      </c>
      <c r="D74" s="96"/>
      <c r="E74" s="465">
        <v>10.9</v>
      </c>
      <c r="F74" s="251" t="s">
        <v>17</v>
      </c>
      <c r="G74" s="261"/>
      <c r="H74" s="252">
        <f t="shared" si="2"/>
        <v>0</v>
      </c>
      <c r="I74" s="253" t="s">
        <v>9</v>
      </c>
    </row>
    <row r="75" spans="1:10" s="58" customFormat="1" ht="40.5" customHeight="1" thickBot="1">
      <c r="A75" s="55"/>
      <c r="B75" s="608" t="s">
        <v>429</v>
      </c>
      <c r="C75" s="461" t="s">
        <v>211</v>
      </c>
      <c r="D75" s="96"/>
      <c r="E75" s="515">
        <v>10.9</v>
      </c>
      <c r="F75" s="60" t="s">
        <v>17</v>
      </c>
      <c r="G75" s="261"/>
      <c r="H75" s="59">
        <f t="shared" si="2"/>
        <v>0</v>
      </c>
      <c r="I75" s="61" t="s">
        <v>9</v>
      </c>
      <c r="J75" s="54"/>
    </row>
    <row r="76" spans="1:10" s="58" customFormat="1" ht="40.5" customHeight="1" thickBot="1">
      <c r="A76" s="55"/>
      <c r="B76" s="609" t="s">
        <v>430</v>
      </c>
      <c r="C76" s="461" t="s">
        <v>211</v>
      </c>
      <c r="D76" s="96"/>
      <c r="E76" s="515">
        <v>10.9</v>
      </c>
      <c r="F76" s="60" t="s">
        <v>17</v>
      </c>
      <c r="G76" s="261"/>
      <c r="H76" s="59">
        <f t="shared" si="2"/>
        <v>0</v>
      </c>
      <c r="I76" s="61" t="s">
        <v>9</v>
      </c>
      <c r="J76" s="54"/>
    </row>
    <row r="77" spans="1:10" s="58" customFormat="1" ht="40.5" customHeight="1" thickBot="1">
      <c r="A77" s="55"/>
      <c r="B77" s="609" t="s">
        <v>431</v>
      </c>
      <c r="C77" s="461" t="s">
        <v>211</v>
      </c>
      <c r="D77" s="96"/>
      <c r="E77" s="515">
        <v>10.9</v>
      </c>
      <c r="F77" s="60" t="s">
        <v>17</v>
      </c>
      <c r="G77" s="261"/>
      <c r="H77" s="59">
        <f t="shared" si="2"/>
        <v>0</v>
      </c>
      <c r="I77" s="61" t="s">
        <v>9</v>
      </c>
      <c r="J77" s="54"/>
    </row>
    <row r="78" spans="1:10" s="260" customFormat="1" ht="40.5" customHeight="1" thickBot="1">
      <c r="A78" s="258"/>
      <c r="B78" s="610" t="s">
        <v>432</v>
      </c>
      <c r="C78" s="459" t="s">
        <v>211</v>
      </c>
      <c r="D78" s="96"/>
      <c r="E78" s="517">
        <v>9.9</v>
      </c>
      <c r="F78" s="259" t="s">
        <v>17</v>
      </c>
      <c r="G78" s="261"/>
      <c r="H78" s="462">
        <f t="shared" ref="H78:H80" si="3">E78*G78</f>
        <v>0</v>
      </c>
      <c r="I78" s="463" t="s">
        <v>9</v>
      </c>
    </row>
    <row r="79" spans="1:10" s="260" customFormat="1" ht="40.5" customHeight="1" thickBot="1">
      <c r="A79" s="258"/>
      <c r="B79" s="610" t="s">
        <v>433</v>
      </c>
      <c r="C79" s="459" t="s">
        <v>211</v>
      </c>
      <c r="D79" s="96"/>
      <c r="E79" s="517">
        <v>24.5</v>
      </c>
      <c r="F79" s="259" t="s">
        <v>17</v>
      </c>
      <c r="G79" s="261"/>
      <c r="H79" s="462">
        <f t="shared" si="3"/>
        <v>0</v>
      </c>
      <c r="I79" s="463" t="s">
        <v>9</v>
      </c>
    </row>
    <row r="80" spans="1:10" s="260" customFormat="1" ht="40.5" customHeight="1" thickBot="1">
      <c r="A80" s="258"/>
      <c r="B80" s="610" t="s">
        <v>434</v>
      </c>
      <c r="C80" s="459" t="s">
        <v>211</v>
      </c>
      <c r="D80" s="96"/>
      <c r="E80" s="517">
        <v>14.9</v>
      </c>
      <c r="F80" s="259" t="s">
        <v>17</v>
      </c>
      <c r="G80" s="261"/>
      <c r="H80" s="462">
        <f t="shared" si="3"/>
        <v>0</v>
      </c>
      <c r="I80" s="463" t="s">
        <v>9</v>
      </c>
    </row>
    <row r="81" spans="1:256" s="260" customFormat="1" ht="40.5" customHeight="1" thickBot="1">
      <c r="A81" s="258"/>
      <c r="B81" s="611" t="s">
        <v>435</v>
      </c>
      <c r="C81" s="555" t="s">
        <v>211</v>
      </c>
      <c r="D81" s="556"/>
      <c r="E81" s="557">
        <v>9.9</v>
      </c>
      <c r="F81" s="558" t="s">
        <v>17</v>
      </c>
      <c r="G81" s="261"/>
      <c r="H81" s="559">
        <f t="shared" ref="H81" si="4">E81*G81</f>
        <v>0</v>
      </c>
      <c r="I81" s="560" t="s">
        <v>9</v>
      </c>
    </row>
    <row r="82" spans="1:256" ht="18" thickBot="1">
      <c r="A82" s="54"/>
      <c r="B82" s="600"/>
      <c r="C82" s="116"/>
      <c r="D82" s="116"/>
      <c r="E82" s="317"/>
      <c r="F82" s="54"/>
      <c r="G82" s="54"/>
      <c r="H82" s="54"/>
      <c r="I82" s="54"/>
      <c r="J82" s="54"/>
      <c r="IV82" s="54"/>
    </row>
    <row r="83" spans="1:256" ht="21" thickBot="1">
      <c r="A83" s="54"/>
      <c r="B83" s="599" t="s">
        <v>1138</v>
      </c>
      <c r="C83" s="56"/>
      <c r="D83" s="54"/>
      <c r="E83" s="317"/>
      <c r="F83" s="54"/>
      <c r="G83" s="54"/>
      <c r="H83" s="54"/>
      <c r="I83" s="54"/>
      <c r="J83" s="54"/>
    </row>
    <row r="84" spans="1:256" ht="30.75" customHeight="1" thickBot="1">
      <c r="A84" s="55"/>
      <c r="B84" s="602" t="s">
        <v>3</v>
      </c>
      <c r="C84" s="78" t="s">
        <v>23</v>
      </c>
      <c r="D84" s="79"/>
      <c r="E84" s="792" t="s">
        <v>5</v>
      </c>
      <c r="F84" s="768"/>
      <c r="G84" s="78" t="s">
        <v>6</v>
      </c>
      <c r="H84" s="80" t="s">
        <v>7</v>
      </c>
      <c r="I84" s="81"/>
      <c r="J84" s="65"/>
    </row>
    <row r="85" spans="1:256" ht="15" customHeight="1" thickBot="1">
      <c r="A85" s="55"/>
      <c r="B85" s="790" t="s">
        <v>458</v>
      </c>
      <c r="C85" s="791"/>
      <c r="D85" s="791"/>
      <c r="E85" s="791"/>
      <c r="F85" s="791"/>
      <c r="G85" s="791"/>
      <c r="H85" s="791"/>
      <c r="I85" s="66"/>
      <c r="J85" s="65"/>
    </row>
    <row r="86" spans="1:256" s="254" customFormat="1" ht="55.5" customHeight="1" thickBot="1">
      <c r="A86" s="249"/>
      <c r="B86" s="606" t="s">
        <v>1140</v>
      </c>
      <c r="C86" s="612" t="s">
        <v>1139</v>
      </c>
      <c r="D86" s="96"/>
      <c r="E86" s="465">
        <v>13.9</v>
      </c>
      <c r="F86" s="251" t="s">
        <v>17</v>
      </c>
      <c r="G86" s="261"/>
      <c r="H86" s="252">
        <f t="shared" ref="H86:H90" si="5">E86*G86</f>
        <v>0</v>
      </c>
      <c r="I86" s="253" t="s">
        <v>9</v>
      </c>
    </row>
    <row r="87" spans="1:256" s="254" customFormat="1" ht="55.5" customHeight="1" thickBot="1">
      <c r="A87" s="249"/>
      <c r="B87" s="606" t="s">
        <v>1141</v>
      </c>
      <c r="C87" s="612" t="s">
        <v>1139</v>
      </c>
      <c r="D87" s="96"/>
      <c r="E87" s="465">
        <v>13.9</v>
      </c>
      <c r="F87" s="251" t="s">
        <v>17</v>
      </c>
      <c r="G87" s="261"/>
      <c r="H87" s="252">
        <f t="shared" si="5"/>
        <v>0</v>
      </c>
      <c r="I87" s="253" t="s">
        <v>9</v>
      </c>
    </row>
    <row r="88" spans="1:256" s="254" customFormat="1" ht="55.5" customHeight="1" thickBot="1">
      <c r="A88" s="249"/>
      <c r="B88" s="606" t="s">
        <v>1142</v>
      </c>
      <c r="C88" s="612" t="s">
        <v>1139</v>
      </c>
      <c r="D88" s="96"/>
      <c r="E88" s="465">
        <v>13.9</v>
      </c>
      <c r="F88" s="251" t="s">
        <v>17</v>
      </c>
      <c r="G88" s="261"/>
      <c r="H88" s="252">
        <f t="shared" si="5"/>
        <v>0</v>
      </c>
      <c r="I88" s="253" t="s">
        <v>9</v>
      </c>
    </row>
    <row r="89" spans="1:256" s="254" customFormat="1" ht="55.5" customHeight="1" thickBot="1">
      <c r="A89" s="249"/>
      <c r="B89" s="606" t="s">
        <v>1143</v>
      </c>
      <c r="C89" s="612" t="s">
        <v>1139</v>
      </c>
      <c r="D89" s="96"/>
      <c r="E89" s="465">
        <v>13.9</v>
      </c>
      <c r="F89" s="251" t="s">
        <v>17</v>
      </c>
      <c r="G89" s="261"/>
      <c r="H89" s="252">
        <f t="shared" si="5"/>
        <v>0</v>
      </c>
      <c r="I89" s="253" t="s">
        <v>9</v>
      </c>
    </row>
    <row r="90" spans="1:256" s="254" customFormat="1" ht="55.5" customHeight="1" thickBot="1">
      <c r="A90" s="249"/>
      <c r="B90" s="606" t="s">
        <v>1144</v>
      </c>
      <c r="C90" s="612" t="s">
        <v>1139</v>
      </c>
      <c r="D90" s="96"/>
      <c r="E90" s="465">
        <v>13.9</v>
      </c>
      <c r="F90" s="251" t="s">
        <v>17</v>
      </c>
      <c r="G90" s="261"/>
      <c r="H90" s="252">
        <f t="shared" si="5"/>
        <v>0</v>
      </c>
      <c r="I90" s="253" t="s">
        <v>9</v>
      </c>
    </row>
    <row r="91" spans="1:256" s="254" customFormat="1" ht="55.5" customHeight="1" thickBot="1">
      <c r="A91" s="249"/>
      <c r="B91" s="606" t="s">
        <v>1145</v>
      </c>
      <c r="C91" s="612" t="s">
        <v>1139</v>
      </c>
      <c r="D91" s="96"/>
      <c r="E91" s="465">
        <v>13.9</v>
      </c>
      <c r="F91" s="251" t="s">
        <v>17</v>
      </c>
      <c r="G91" s="261"/>
      <c r="H91" s="252">
        <f>E91*G91</f>
        <v>0</v>
      </c>
      <c r="I91" s="253" t="s">
        <v>9</v>
      </c>
    </row>
    <row r="92" spans="1:256" s="254" customFormat="1" ht="55.5" customHeight="1" thickBot="1">
      <c r="A92" s="249"/>
      <c r="B92" s="606" t="s">
        <v>1146</v>
      </c>
      <c r="C92" s="612" t="s">
        <v>1139</v>
      </c>
      <c r="D92" s="96"/>
      <c r="E92" s="465">
        <v>13.9</v>
      </c>
      <c r="F92" s="251" t="s">
        <v>17</v>
      </c>
      <c r="G92" s="261"/>
      <c r="H92" s="252">
        <f>E92*G92</f>
        <v>0</v>
      </c>
      <c r="I92" s="253" t="s">
        <v>9</v>
      </c>
    </row>
    <row r="93" spans="1:256" s="254" customFormat="1" ht="55.5" customHeight="1" thickBot="1">
      <c r="A93" s="249"/>
      <c r="B93" s="606" t="s">
        <v>1147</v>
      </c>
      <c r="C93" s="612" t="s">
        <v>1139</v>
      </c>
      <c r="D93" s="96"/>
      <c r="E93" s="465">
        <v>13.9</v>
      </c>
      <c r="F93" s="251" t="s">
        <v>17</v>
      </c>
      <c r="G93" s="261"/>
      <c r="H93" s="252">
        <f t="shared" ref="H93:H101" si="6">E93*G93</f>
        <v>0</v>
      </c>
      <c r="I93" s="253" t="s">
        <v>9</v>
      </c>
    </row>
    <row r="94" spans="1:256" s="254" customFormat="1" ht="55.5" customHeight="1" thickBot="1">
      <c r="A94" s="249"/>
      <c r="B94" s="606" t="s">
        <v>1148</v>
      </c>
      <c r="C94" s="612" t="s">
        <v>1139</v>
      </c>
      <c r="D94" s="96"/>
      <c r="E94" s="465">
        <v>13.9</v>
      </c>
      <c r="F94" s="251" t="s">
        <v>17</v>
      </c>
      <c r="G94" s="261"/>
      <c r="H94" s="252">
        <f t="shared" si="6"/>
        <v>0</v>
      </c>
      <c r="I94" s="253" t="s">
        <v>9</v>
      </c>
    </row>
    <row r="95" spans="1:256" s="254" customFormat="1" ht="55.5" customHeight="1" thickBot="1">
      <c r="A95" s="249"/>
      <c r="B95" s="606" t="s">
        <v>1149</v>
      </c>
      <c r="C95" s="612" t="s">
        <v>1139</v>
      </c>
      <c r="D95" s="96"/>
      <c r="E95" s="465">
        <v>5.8</v>
      </c>
      <c r="F95" s="251" t="s">
        <v>17</v>
      </c>
      <c r="G95" s="261"/>
      <c r="H95" s="252">
        <f t="shared" si="6"/>
        <v>0</v>
      </c>
      <c r="I95" s="253" t="s">
        <v>9</v>
      </c>
    </row>
    <row r="96" spans="1:256" s="254" customFormat="1" ht="55.5" customHeight="1" thickBot="1">
      <c r="A96" s="249"/>
      <c r="B96" s="606" t="s">
        <v>1150</v>
      </c>
      <c r="C96" s="612" t="s">
        <v>1139</v>
      </c>
      <c r="D96" s="96"/>
      <c r="E96" s="465">
        <v>5.8</v>
      </c>
      <c r="F96" s="251" t="s">
        <v>17</v>
      </c>
      <c r="G96" s="261"/>
      <c r="H96" s="252">
        <f t="shared" si="6"/>
        <v>0</v>
      </c>
      <c r="I96" s="253" t="s">
        <v>9</v>
      </c>
    </row>
    <row r="97" spans="1:253" s="254" customFormat="1" ht="55.5" customHeight="1" thickBot="1">
      <c r="A97" s="249"/>
      <c r="B97" s="606" t="s">
        <v>1151</v>
      </c>
      <c r="C97" s="612" t="s">
        <v>1139</v>
      </c>
      <c r="D97" s="96"/>
      <c r="E97" s="465">
        <v>5.8</v>
      </c>
      <c r="F97" s="251" t="s">
        <v>17</v>
      </c>
      <c r="G97" s="261"/>
      <c r="H97" s="252">
        <f t="shared" si="6"/>
        <v>0</v>
      </c>
      <c r="I97" s="253" t="s">
        <v>9</v>
      </c>
    </row>
    <row r="98" spans="1:253" s="254" customFormat="1" ht="55.5" customHeight="1" thickBot="1">
      <c r="A98" s="249"/>
      <c r="B98" s="606" t="s">
        <v>1152</v>
      </c>
      <c r="C98" s="612" t="s">
        <v>1139</v>
      </c>
      <c r="D98" s="96"/>
      <c r="E98" s="465">
        <v>18.899999999999999</v>
      </c>
      <c r="F98" s="251" t="s">
        <v>17</v>
      </c>
      <c r="G98" s="261"/>
      <c r="H98" s="252">
        <f t="shared" si="6"/>
        <v>0</v>
      </c>
      <c r="I98" s="253" t="s">
        <v>9</v>
      </c>
    </row>
    <row r="99" spans="1:253" s="254" customFormat="1" ht="55.5" customHeight="1" thickBot="1">
      <c r="A99" s="249"/>
      <c r="B99" s="606" t="s">
        <v>1153</v>
      </c>
      <c r="C99" s="612" t="s">
        <v>1139</v>
      </c>
      <c r="D99" s="96"/>
      <c r="E99" s="465">
        <v>16.5</v>
      </c>
      <c r="F99" s="251" t="s">
        <v>17</v>
      </c>
      <c r="G99" s="261"/>
      <c r="H99" s="252">
        <f t="shared" si="6"/>
        <v>0</v>
      </c>
      <c r="I99" s="253" t="s">
        <v>9</v>
      </c>
    </row>
    <row r="100" spans="1:253" s="254" customFormat="1" ht="55.5" customHeight="1" thickBot="1">
      <c r="A100" s="249"/>
      <c r="B100" s="606" t="s">
        <v>1154</v>
      </c>
      <c r="C100" s="612" t="s">
        <v>1139</v>
      </c>
      <c r="D100" s="96"/>
      <c r="E100" s="465">
        <v>14.9</v>
      </c>
      <c r="F100" s="251" t="s">
        <v>17</v>
      </c>
      <c r="G100" s="261"/>
      <c r="H100" s="252">
        <f t="shared" si="6"/>
        <v>0</v>
      </c>
      <c r="I100" s="253" t="s">
        <v>9</v>
      </c>
    </row>
    <row r="101" spans="1:253" s="254" customFormat="1" ht="55.5" customHeight="1" thickBot="1">
      <c r="A101" s="249"/>
      <c r="B101" s="606" t="s">
        <v>1155</v>
      </c>
      <c r="C101" s="612" t="s">
        <v>1139</v>
      </c>
      <c r="D101" s="96"/>
      <c r="E101" s="465">
        <v>9.6</v>
      </c>
      <c r="F101" s="251" t="s">
        <v>17</v>
      </c>
      <c r="G101" s="261"/>
      <c r="H101" s="252">
        <f t="shared" si="6"/>
        <v>0</v>
      </c>
      <c r="I101" s="253" t="s">
        <v>9</v>
      </c>
    </row>
    <row r="102" spans="1:253" s="21" customFormat="1" ht="17.25" customHeight="1" thickBot="1">
      <c r="A102" s="3"/>
      <c r="B102" s="772"/>
      <c r="C102" s="773"/>
      <c r="D102" s="773"/>
      <c r="E102" s="773"/>
      <c r="F102" s="773"/>
      <c r="G102" s="773"/>
      <c r="H102" s="773"/>
      <c r="I102" s="773"/>
      <c r="J102" s="3"/>
      <c r="IS102" s="3"/>
    </row>
    <row r="103" spans="1:253" s="11" customFormat="1" ht="15.75" thickBot="1">
      <c r="A103" s="3"/>
      <c r="B103" s="613"/>
      <c r="C103" s="415"/>
      <c r="D103" s="415"/>
      <c r="E103" s="415"/>
      <c r="F103" s="415"/>
      <c r="G103" s="415"/>
      <c r="H103" s="415"/>
      <c r="I103" s="419"/>
      <c r="J103" s="1"/>
      <c r="IS103" s="3"/>
    </row>
    <row r="104" spans="1:253" s="11" customFormat="1" ht="21" thickBot="1">
      <c r="A104" s="3"/>
      <c r="B104" s="599" t="s">
        <v>13</v>
      </c>
      <c r="C104" s="134"/>
      <c r="D104" s="3"/>
      <c r="E104" s="299"/>
      <c r="F104" s="3"/>
      <c r="G104" s="3"/>
      <c r="H104" s="3"/>
      <c r="I104" s="15"/>
      <c r="J104" s="3"/>
      <c r="IS104" s="3"/>
    </row>
    <row r="105" spans="1:253" s="31" customFormat="1" ht="19.5" thickBot="1">
      <c r="A105" s="3"/>
      <c r="B105" s="614" t="s">
        <v>28</v>
      </c>
      <c r="C105" s="7"/>
      <c r="D105" s="7"/>
      <c r="E105" s="308"/>
      <c r="F105" s="7"/>
      <c r="G105" s="10"/>
      <c r="H105" s="76">
        <f>SUM(H9:H81)</f>
        <v>0</v>
      </c>
      <c r="I105" s="9" t="s">
        <v>9</v>
      </c>
      <c r="J105" s="40"/>
      <c r="IS105" s="3"/>
    </row>
    <row r="106" spans="1:253" s="11" customFormat="1" ht="15.75" thickBot="1">
      <c r="A106" s="3"/>
      <c r="B106" s="615"/>
      <c r="C106" s="421"/>
      <c r="D106" s="421"/>
      <c r="E106" s="421"/>
      <c r="F106" s="421"/>
      <c r="G106" s="421"/>
      <c r="H106" s="421"/>
      <c r="I106" s="422"/>
      <c r="J106" s="1"/>
      <c r="IS106" s="3"/>
    </row>
    <row r="107" spans="1:253" s="11" customFormat="1" ht="15">
      <c r="A107" s="3"/>
      <c r="B107" s="616"/>
      <c r="C107" s="150"/>
      <c r="D107" s="150"/>
      <c r="E107" s="150"/>
      <c r="F107" s="150"/>
      <c r="G107" s="150"/>
      <c r="H107" s="150"/>
      <c r="I107" s="150"/>
      <c r="J107" s="1"/>
      <c r="IS107" s="3"/>
    </row>
    <row r="108" spans="1:253" s="11" customFormat="1" ht="15" customHeight="1">
      <c r="A108" s="3"/>
      <c r="B108" s="192"/>
      <c r="C108" s="3"/>
      <c r="D108" s="3"/>
      <c r="E108" s="299"/>
      <c r="F108" s="3"/>
      <c r="G108" s="3"/>
      <c r="H108" s="3"/>
      <c r="I108" s="3"/>
      <c r="J108" s="3"/>
      <c r="IS108" s="3"/>
    </row>
  </sheetData>
  <mergeCells count="16">
    <mergeCell ref="C2:G2"/>
    <mergeCell ref="G4:H4"/>
    <mergeCell ref="B13:C13"/>
    <mergeCell ref="B55:H55"/>
    <mergeCell ref="B102:I102"/>
    <mergeCell ref="E16:F16"/>
    <mergeCell ref="B22:H22"/>
    <mergeCell ref="B39:H39"/>
    <mergeCell ref="E54:F54"/>
    <mergeCell ref="B45:H45"/>
    <mergeCell ref="B15:C15"/>
    <mergeCell ref="E23:F23"/>
    <mergeCell ref="E40:F40"/>
    <mergeCell ref="E46:F46"/>
    <mergeCell ref="E84:F84"/>
    <mergeCell ref="B85:H85"/>
  </mergeCells>
  <hyperlinks>
    <hyperlink ref="C64:C65" r:id="rId1" display="www.labiznaguera.com"/>
    <hyperlink ref="C71" r:id="rId2"/>
    <hyperlink ref="C72:C81" r:id="rId3" display="www.labiznaguera.com"/>
    <hyperlink ref="C68:C70" r:id="rId4" display="www.labiznaguera.com"/>
    <hyperlink ref="C66:C67" r:id="rId5" display="www.labiznaguera.com"/>
    <hyperlink ref="C56:C63" r:id="rId6" display="www.labiznaguera.com"/>
    <hyperlink ref="C25" r:id="rId7"/>
    <hyperlink ref="C24" r:id="rId8"/>
    <hyperlink ref="C28" r:id="rId9"/>
    <hyperlink ref="C29" r:id="rId10"/>
  </hyperlinks>
  <pageMargins left="0.7" right="0.7" top="0.75" bottom="0.75" header="0.3" footer="0.3"/>
  <pageSetup paperSize="9" orientation="portrait" horizontalDpi="0" verticalDpi="0" r:id="rId11"/>
  <drawing r:id="rId1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7030A0"/>
  </sheetPr>
  <dimension ref="A1:XFC42"/>
  <sheetViews>
    <sheetView zoomScaleNormal="100" workbookViewId="0">
      <selection activeCell="B12" sqref="B12"/>
    </sheetView>
  </sheetViews>
  <sheetFormatPr baseColWidth="10" defaultColWidth="0" defaultRowHeight="12.75"/>
  <cols>
    <col min="1" max="1" width="0.42578125" style="52" customWidth="1"/>
    <col min="2" max="2" width="40.7109375" style="53" customWidth="1"/>
    <col min="3" max="3" width="37.5703125" style="53" customWidth="1"/>
    <col min="4" max="4" width="9.5703125" style="53" customWidth="1"/>
    <col min="5" max="5" width="5.42578125" style="319" customWidth="1"/>
    <col min="6" max="6" width="9" style="53" customWidth="1"/>
    <col min="7" max="7" width="8.5703125" style="53" customWidth="1"/>
    <col min="8" max="8" width="7.7109375" style="53" customWidth="1"/>
    <col min="9" max="9" width="2.5703125" style="53" customWidth="1"/>
    <col min="10" max="10" width="0.28515625" style="53" customWidth="1"/>
    <col min="11" max="11" width="0.140625" style="52" hidden="1" customWidth="1"/>
    <col min="12" max="12" width="11.28515625" style="52" hidden="1" customWidth="1"/>
    <col min="13" max="255" width="11.42578125" style="52" hidden="1" customWidth="1"/>
    <col min="256" max="16383" width="1.7109375" style="52" hidden="1"/>
    <col min="16384" max="16384" width="0.42578125" style="52" hidden="1" customWidth="1"/>
  </cols>
  <sheetData>
    <row r="1" spans="1:256">
      <c r="A1" s="54"/>
      <c r="B1" s="67"/>
      <c r="C1" s="67"/>
      <c r="D1" s="67"/>
      <c r="E1" s="316"/>
      <c r="F1" s="67"/>
      <c r="G1" s="67"/>
      <c r="H1" s="67"/>
      <c r="I1" s="67"/>
      <c r="J1" s="67"/>
    </row>
    <row r="2" spans="1:256" ht="26.25">
      <c r="A2" s="54"/>
      <c r="B2" s="67"/>
      <c r="C2" s="784" t="s">
        <v>0</v>
      </c>
      <c r="D2" s="784"/>
      <c r="E2" s="785"/>
      <c r="F2" s="785"/>
      <c r="G2" s="785"/>
      <c r="H2" s="620"/>
      <c r="I2" s="67"/>
      <c r="J2" s="67"/>
    </row>
    <row r="3" spans="1:256">
      <c r="A3" s="54"/>
      <c r="B3" s="67"/>
      <c r="C3" s="620"/>
      <c r="D3" s="620"/>
      <c r="E3" s="621"/>
      <c r="F3" s="620"/>
      <c r="G3" s="620"/>
      <c r="H3" s="620"/>
      <c r="I3" s="67"/>
      <c r="J3" s="67"/>
    </row>
    <row r="4" spans="1:256" ht="26.25">
      <c r="A4" s="54"/>
      <c r="B4" s="67"/>
      <c r="C4" s="620"/>
      <c r="D4" s="620"/>
      <c r="E4" s="622" t="s">
        <v>1</v>
      </c>
      <c r="F4" s="620"/>
      <c r="G4" s="797"/>
      <c r="H4" s="798"/>
      <c r="I4" s="67"/>
      <c r="J4" s="67"/>
    </row>
    <row r="5" spans="1:256">
      <c r="A5" s="54"/>
      <c r="B5" s="67"/>
      <c r="C5" s="67"/>
      <c r="D5" s="67"/>
      <c r="E5" s="316"/>
      <c r="F5" s="67"/>
      <c r="G5" s="67"/>
      <c r="H5" s="67"/>
      <c r="I5" s="67"/>
      <c r="J5" s="67"/>
    </row>
    <row r="6" spans="1:256">
      <c r="A6" s="54"/>
      <c r="B6" s="67"/>
      <c r="C6" s="67"/>
      <c r="D6" s="67"/>
      <c r="E6" s="316"/>
      <c r="F6" s="67"/>
      <c r="G6" s="67"/>
      <c r="H6" s="67"/>
      <c r="I6" s="67"/>
      <c r="J6" s="67"/>
    </row>
    <row r="7" spans="1:256">
      <c r="A7" s="54"/>
      <c r="B7" s="54"/>
      <c r="C7" s="54"/>
      <c r="D7" s="54"/>
      <c r="E7" s="317"/>
      <c r="F7" s="54"/>
      <c r="G7" s="54"/>
      <c r="H7" s="54"/>
      <c r="I7" s="54"/>
      <c r="J7" s="54"/>
    </row>
    <row r="8" spans="1:256">
      <c r="A8" s="54"/>
      <c r="B8" s="54"/>
      <c r="C8" s="54"/>
      <c r="D8" s="54"/>
      <c r="E8" s="317"/>
      <c r="F8" s="54"/>
      <c r="G8" s="54"/>
      <c r="H8" s="54"/>
      <c r="I8" s="54"/>
      <c r="J8" s="54"/>
    </row>
    <row r="9" spans="1:256">
      <c r="A9" s="54"/>
      <c r="B9" s="54"/>
      <c r="C9" s="54"/>
      <c r="D9" s="54"/>
      <c r="E9" s="317"/>
      <c r="F9" s="54"/>
      <c r="G9" s="54"/>
      <c r="H9" s="54"/>
      <c r="I9" s="54"/>
      <c r="J9" s="54"/>
    </row>
    <row r="10" spans="1:256">
      <c r="A10" s="54"/>
      <c r="B10" s="54"/>
      <c r="C10" s="54"/>
      <c r="D10" s="54"/>
      <c r="E10" s="317"/>
      <c r="F10" s="54"/>
      <c r="G10" s="54"/>
      <c r="H10" s="54"/>
      <c r="I10" s="54"/>
      <c r="J10" s="54"/>
    </row>
    <row r="11" spans="1:256">
      <c r="A11" s="54"/>
      <c r="B11" s="54"/>
      <c r="C11" s="54"/>
      <c r="D11" s="54"/>
      <c r="E11" s="317"/>
      <c r="F11" s="54"/>
      <c r="G11" s="54"/>
      <c r="H11" s="54"/>
      <c r="I11" s="54"/>
      <c r="J11" s="54"/>
    </row>
    <row r="12" spans="1:256">
      <c r="A12" s="54"/>
      <c r="B12" s="54"/>
      <c r="C12" s="54"/>
      <c r="D12" s="54"/>
      <c r="E12" s="317"/>
      <c r="F12" s="54"/>
      <c r="G12" s="54"/>
      <c r="H12" s="54"/>
      <c r="I12" s="54"/>
      <c r="J12" s="54"/>
    </row>
    <row r="13" spans="1:256" ht="15.75">
      <c r="A13" s="54"/>
      <c r="B13" s="788"/>
      <c r="C13" s="789"/>
      <c r="D13" s="68"/>
      <c r="E13" s="317"/>
      <c r="F13" s="54"/>
      <c r="G13" s="54"/>
      <c r="H13" s="54"/>
      <c r="I13" s="54"/>
      <c r="J13" s="54"/>
    </row>
    <row r="14" spans="1:256" ht="24.75" customHeight="1" thickBot="1">
      <c r="A14" s="54"/>
      <c r="B14" s="54"/>
      <c r="C14" s="54"/>
      <c r="D14" s="54"/>
      <c r="E14" s="317"/>
      <c r="F14" s="54"/>
      <c r="G14" s="54"/>
      <c r="H14" s="54"/>
      <c r="I14" s="54"/>
      <c r="J14" s="54"/>
    </row>
    <row r="15" spans="1:256" s="101" customFormat="1" ht="19.5" thickBot="1">
      <c r="A15" s="40"/>
      <c r="B15" s="99" t="s">
        <v>151</v>
      </c>
      <c r="C15" s="100"/>
      <c r="D15" s="40"/>
      <c r="E15" s="318"/>
      <c r="F15" s="40"/>
      <c r="G15" s="40"/>
      <c r="H15" s="40"/>
      <c r="I15" s="40"/>
      <c r="J15" s="40"/>
      <c r="IV15" s="40"/>
    </row>
    <row r="16" spans="1:256" ht="15.75" thickBot="1">
      <c r="A16" s="54"/>
      <c r="B16" s="77" t="s">
        <v>3</v>
      </c>
      <c r="C16" s="78" t="s">
        <v>48</v>
      </c>
      <c r="D16" s="79"/>
      <c r="E16" s="792" t="s">
        <v>5</v>
      </c>
      <c r="F16" s="768"/>
      <c r="G16" s="78" t="s">
        <v>6</v>
      </c>
      <c r="H16" s="80" t="s">
        <v>7</v>
      </c>
      <c r="I16" s="81"/>
      <c r="J16" s="54"/>
      <c r="IV16" s="54"/>
    </row>
    <row r="17" spans="1:256" ht="55.5" customHeight="1" thickBot="1">
      <c r="A17" s="54"/>
      <c r="B17" s="102" t="s">
        <v>152</v>
      </c>
      <c r="C17" s="70" t="s">
        <v>244</v>
      </c>
      <c r="D17" s="69"/>
      <c r="E17" s="513">
        <v>4.95</v>
      </c>
      <c r="F17" s="93" t="s">
        <v>153</v>
      </c>
      <c r="G17" s="57"/>
      <c r="H17" s="63">
        <f>E17*G17</f>
        <v>0</v>
      </c>
      <c r="I17" s="62" t="s">
        <v>9</v>
      </c>
      <c r="J17" s="54"/>
    </row>
    <row r="18" spans="1:256" ht="53.25" customHeight="1" thickBot="1">
      <c r="A18" s="54"/>
      <c r="B18" s="102" t="s">
        <v>241</v>
      </c>
      <c r="C18" s="70" t="s">
        <v>47</v>
      </c>
      <c r="D18" s="69"/>
      <c r="E18" s="513">
        <v>2.9</v>
      </c>
      <c r="F18" s="93" t="s">
        <v>17</v>
      </c>
      <c r="G18" s="57"/>
      <c r="H18" s="63">
        <f>E18*G18</f>
        <v>0</v>
      </c>
      <c r="I18" s="62" t="s">
        <v>9</v>
      </c>
      <c r="J18" s="54"/>
    </row>
    <row r="19" spans="1:256" ht="53.25" customHeight="1" thickBot="1">
      <c r="A19" s="54"/>
      <c r="B19" s="102" t="s">
        <v>242</v>
      </c>
      <c r="C19" s="70" t="s">
        <v>47</v>
      </c>
      <c r="D19" s="69"/>
      <c r="E19" s="339">
        <v>3.1</v>
      </c>
      <c r="F19" s="93" t="s">
        <v>17</v>
      </c>
      <c r="G19" s="57"/>
      <c r="H19" s="63">
        <f>E19*G19</f>
        <v>0</v>
      </c>
      <c r="I19" s="62" t="s">
        <v>9</v>
      </c>
      <c r="J19" s="54"/>
    </row>
    <row r="20" spans="1:256" ht="53.25" customHeight="1" thickBot="1">
      <c r="A20" s="54"/>
      <c r="B20" s="102" t="s">
        <v>505</v>
      </c>
      <c r="C20" s="70" t="s">
        <v>910</v>
      </c>
      <c r="D20" s="69"/>
      <c r="E20" s="513">
        <v>7.9</v>
      </c>
      <c r="F20" s="93" t="s">
        <v>17</v>
      </c>
      <c r="G20" s="57"/>
      <c r="H20" s="63">
        <f t="shared" ref="H20:H23" si="0">E20*G20</f>
        <v>0</v>
      </c>
      <c r="I20" s="62" t="s">
        <v>9</v>
      </c>
      <c r="J20" s="54"/>
    </row>
    <row r="21" spans="1:256" ht="53.25" customHeight="1" thickBot="1">
      <c r="A21" s="54"/>
      <c r="B21" s="102" t="s">
        <v>909</v>
      </c>
      <c r="C21" s="70" t="s">
        <v>908</v>
      </c>
      <c r="D21" s="69"/>
      <c r="E21" s="339">
        <v>13.2</v>
      </c>
      <c r="F21" s="93" t="s">
        <v>17</v>
      </c>
      <c r="G21" s="57"/>
      <c r="H21" s="63">
        <f t="shared" si="0"/>
        <v>0</v>
      </c>
      <c r="I21" s="62" t="s">
        <v>9</v>
      </c>
      <c r="J21" s="54"/>
    </row>
    <row r="22" spans="1:256" ht="53.25" customHeight="1" thickBot="1">
      <c r="A22" s="54"/>
      <c r="B22" s="102" t="s">
        <v>911</v>
      </c>
      <c r="C22" s="70" t="s">
        <v>247</v>
      </c>
      <c r="D22" s="69"/>
      <c r="E22" s="513">
        <v>9.9</v>
      </c>
      <c r="F22" s="93" t="s">
        <v>17</v>
      </c>
      <c r="G22" s="57"/>
      <c r="H22" s="63">
        <f t="shared" ref="H22" si="1">E22*G22</f>
        <v>0</v>
      </c>
      <c r="I22" s="62" t="s">
        <v>9</v>
      </c>
      <c r="J22" s="54"/>
    </row>
    <row r="23" spans="1:256" ht="53.25" customHeight="1" thickBot="1">
      <c r="A23" s="54"/>
      <c r="B23" s="102" t="s">
        <v>912</v>
      </c>
      <c r="C23" s="70" t="s">
        <v>910</v>
      </c>
      <c r="D23" s="69"/>
      <c r="E23" s="339">
        <v>8.8000000000000007</v>
      </c>
      <c r="F23" s="93" t="s">
        <v>17</v>
      </c>
      <c r="G23" s="57"/>
      <c r="H23" s="63">
        <f t="shared" si="0"/>
        <v>0</v>
      </c>
      <c r="I23" s="62" t="s">
        <v>9</v>
      </c>
      <c r="J23" s="54"/>
    </row>
    <row r="24" spans="1:256" ht="24.75" customHeight="1" thickBot="1">
      <c r="A24" s="54"/>
      <c r="B24" s="54"/>
      <c r="C24" s="54"/>
      <c r="D24" s="54"/>
      <c r="E24" s="317"/>
      <c r="F24" s="54"/>
      <c r="G24" s="54"/>
      <c r="H24" s="54"/>
      <c r="I24" s="54"/>
      <c r="J24" s="54"/>
    </row>
    <row r="25" spans="1:256" s="101" customFormat="1" ht="19.5" thickBot="1">
      <c r="A25" s="40"/>
      <c r="B25" s="99" t="s">
        <v>151</v>
      </c>
      <c r="C25" s="100" t="s">
        <v>250</v>
      </c>
      <c r="D25" s="40"/>
      <c r="E25" s="318"/>
      <c r="F25" s="40"/>
      <c r="G25" s="40"/>
      <c r="H25" s="40"/>
      <c r="I25" s="40"/>
      <c r="J25" s="40"/>
      <c r="IV25" s="40"/>
    </row>
    <row r="26" spans="1:256" ht="15.75" thickBot="1">
      <c r="A26" s="54"/>
      <c r="B26" s="77" t="s">
        <v>3</v>
      </c>
      <c r="C26" s="78" t="s">
        <v>48</v>
      </c>
      <c r="D26" s="79"/>
      <c r="E26" s="792" t="s">
        <v>5</v>
      </c>
      <c r="F26" s="768"/>
      <c r="G26" s="78" t="s">
        <v>6</v>
      </c>
      <c r="H26" s="80" t="s">
        <v>7</v>
      </c>
      <c r="I26" s="81"/>
      <c r="J26" s="54"/>
      <c r="IV26" s="54"/>
    </row>
    <row r="27" spans="1:256" ht="134.25" customHeight="1" thickBot="1">
      <c r="A27" s="54"/>
      <c r="B27" s="102" t="s">
        <v>251</v>
      </c>
      <c r="C27" s="70" t="s">
        <v>252</v>
      </c>
      <c r="D27" s="69"/>
      <c r="E27" s="93">
        <v>5.5</v>
      </c>
      <c r="F27" s="183" t="s">
        <v>480</v>
      </c>
      <c r="G27" s="57"/>
      <c r="H27" s="63">
        <f>E27*G27</f>
        <v>0</v>
      </c>
      <c r="I27" s="62" t="s">
        <v>9</v>
      </c>
      <c r="J27" s="54"/>
    </row>
    <row r="28" spans="1:256" ht="36.6" customHeight="1" thickBot="1">
      <c r="A28" s="54"/>
      <c r="B28" s="102" t="s">
        <v>1157</v>
      </c>
      <c r="C28" s="70" t="s">
        <v>247</v>
      </c>
      <c r="D28" s="69"/>
      <c r="E28" s="93">
        <v>3</v>
      </c>
      <c r="F28" s="183" t="s">
        <v>1156</v>
      </c>
      <c r="G28" s="57"/>
      <c r="H28" s="63">
        <f>E28*G28</f>
        <v>0</v>
      </c>
      <c r="I28" s="62" t="s">
        <v>9</v>
      </c>
      <c r="J28" s="54"/>
    </row>
    <row r="29" spans="1:256" ht="13.5" thickBot="1">
      <c r="A29" s="54"/>
      <c r="B29" s="54"/>
      <c r="C29" s="54"/>
      <c r="D29" s="54"/>
      <c r="E29" s="317"/>
      <c r="F29" s="54"/>
      <c r="G29" s="54"/>
      <c r="H29" s="54"/>
      <c r="I29" s="54"/>
      <c r="J29" s="54"/>
    </row>
    <row r="30" spans="1:256" ht="21" thickBot="1">
      <c r="A30" s="54"/>
      <c r="B30" s="35" t="s">
        <v>138</v>
      </c>
      <c r="C30" s="56"/>
      <c r="D30" s="54"/>
      <c r="E30" s="317"/>
      <c r="F30" s="54"/>
      <c r="G30" s="54"/>
      <c r="H30" s="54"/>
      <c r="I30" s="54"/>
      <c r="J30" s="54"/>
    </row>
    <row r="31" spans="1:256" ht="30.75" customHeight="1" thickBot="1">
      <c r="A31" s="55"/>
      <c r="B31" s="77" t="s">
        <v>3</v>
      </c>
      <c r="C31" s="78" t="s">
        <v>23</v>
      </c>
      <c r="D31" s="79"/>
      <c r="E31" s="792" t="s">
        <v>5</v>
      </c>
      <c r="F31" s="768"/>
      <c r="G31" s="78" t="s">
        <v>6</v>
      </c>
      <c r="H31" s="80" t="s">
        <v>7</v>
      </c>
      <c r="I31" s="81"/>
      <c r="J31" s="65"/>
    </row>
    <row r="32" spans="1:256" s="58" customFormat="1" ht="95.25" customHeight="1" thickBot="1">
      <c r="A32" s="54"/>
      <c r="B32" s="133" t="s">
        <v>141</v>
      </c>
      <c r="C32" s="133" t="s">
        <v>139</v>
      </c>
      <c r="D32" s="148"/>
      <c r="E32" s="513">
        <v>20</v>
      </c>
      <c r="F32" s="93" t="s">
        <v>155</v>
      </c>
      <c r="G32" s="57"/>
      <c r="H32" s="63">
        <f t="shared" ref="H32:H33" si="2">E32*G32</f>
        <v>0</v>
      </c>
      <c r="I32" s="62" t="s">
        <v>9</v>
      </c>
      <c r="J32" s="54"/>
    </row>
    <row r="33" spans="1:256" s="58" customFormat="1" ht="95.25" customHeight="1" thickBot="1">
      <c r="A33" s="54"/>
      <c r="B33" s="133" t="s">
        <v>140</v>
      </c>
      <c r="C33" s="133" t="s">
        <v>124</v>
      </c>
      <c r="D33" s="148"/>
      <c r="E33" s="513">
        <v>15</v>
      </c>
      <c r="F33" s="93" t="s">
        <v>154</v>
      </c>
      <c r="G33" s="57"/>
      <c r="H33" s="63">
        <f t="shared" si="2"/>
        <v>0</v>
      </c>
      <c r="I33" s="62" t="s">
        <v>9</v>
      </c>
      <c r="J33" s="54"/>
    </row>
    <row r="34" spans="1:256" s="58" customFormat="1" ht="60" customHeight="1" thickBot="1">
      <c r="A34" s="55"/>
      <c r="B34" s="145" t="s">
        <v>208</v>
      </c>
      <c r="C34" s="146"/>
      <c r="D34" s="96"/>
      <c r="E34" s="514">
        <v>6.5</v>
      </c>
      <c r="F34" s="147" t="s">
        <v>17</v>
      </c>
      <c r="G34" s="57"/>
      <c r="H34" s="59">
        <f>E34*G34</f>
        <v>0</v>
      </c>
      <c r="I34" s="61" t="s">
        <v>9</v>
      </c>
      <c r="J34" s="54"/>
    </row>
    <row r="35" spans="1:256">
      <c r="A35" s="54"/>
      <c r="B35" s="54"/>
      <c r="C35" s="54"/>
      <c r="D35" s="54"/>
      <c r="E35" s="317"/>
      <c r="F35" s="54"/>
      <c r="G35" s="54"/>
      <c r="H35" s="54"/>
      <c r="I35" s="54"/>
      <c r="J35" s="54"/>
      <c r="IV35" s="54"/>
    </row>
    <row r="36" spans="1:256" s="21" customFormat="1" ht="17.25" customHeight="1" thickBot="1">
      <c r="A36" s="3"/>
      <c r="B36" s="772"/>
      <c r="C36" s="773"/>
      <c r="D36" s="773"/>
      <c r="E36" s="773"/>
      <c r="F36" s="773"/>
      <c r="G36" s="773"/>
      <c r="H36" s="773"/>
      <c r="I36" s="773"/>
      <c r="J36" s="3"/>
      <c r="IS36" s="3"/>
    </row>
    <row r="37" spans="1:256" s="11" customFormat="1" ht="15.75" thickBot="1">
      <c r="A37" s="3"/>
      <c r="B37" s="418"/>
      <c r="C37" s="415"/>
      <c r="D37" s="415"/>
      <c r="E37" s="415"/>
      <c r="F37" s="415"/>
      <c r="G37" s="415"/>
      <c r="H37" s="415"/>
      <c r="I37" s="419"/>
      <c r="J37" s="1"/>
      <c r="IS37" s="3"/>
    </row>
    <row r="38" spans="1:256" s="11" customFormat="1" ht="21" thickBot="1">
      <c r="A38" s="3"/>
      <c r="B38" s="35" t="s">
        <v>13</v>
      </c>
      <c r="C38" s="134"/>
      <c r="D38" s="3"/>
      <c r="E38" s="299"/>
      <c r="F38" s="3"/>
      <c r="G38" s="3"/>
      <c r="H38" s="3"/>
      <c r="I38" s="15"/>
      <c r="J38" s="3"/>
      <c r="IS38" s="3"/>
    </row>
    <row r="39" spans="1:256" s="31" customFormat="1" ht="19.5" thickBot="1">
      <c r="A39" s="3"/>
      <c r="B39" s="135" t="s">
        <v>28</v>
      </c>
      <c r="C39" s="7"/>
      <c r="D39" s="7"/>
      <c r="E39" s="308"/>
      <c r="F39" s="7"/>
      <c r="G39" s="10"/>
      <c r="H39" s="76">
        <f>SUM(H4:H34)</f>
        <v>0</v>
      </c>
      <c r="I39" s="9" t="s">
        <v>9</v>
      </c>
      <c r="J39" s="40"/>
      <c r="IS39" s="3"/>
    </row>
    <row r="40" spans="1:256" s="11" customFormat="1" ht="15.75" thickBot="1">
      <c r="A40" s="3"/>
      <c r="B40" s="420"/>
      <c r="C40" s="421"/>
      <c r="D40" s="421"/>
      <c r="E40" s="421"/>
      <c r="F40" s="421"/>
      <c r="G40" s="421"/>
      <c r="H40" s="421"/>
      <c r="I40" s="422"/>
      <c r="J40" s="1"/>
      <c r="IS40" s="3"/>
    </row>
    <row r="41" spans="1:256" s="11" customFormat="1" ht="15">
      <c r="A41" s="3"/>
      <c r="B41" s="150"/>
      <c r="C41" s="150"/>
      <c r="D41" s="150"/>
      <c r="E41" s="150"/>
      <c r="F41" s="150"/>
      <c r="G41" s="150"/>
      <c r="H41" s="150"/>
      <c r="I41" s="150"/>
      <c r="J41" s="1"/>
      <c r="IS41" s="3"/>
    </row>
    <row r="42" spans="1:256" s="11" customFormat="1" ht="15" customHeight="1">
      <c r="A42" s="3"/>
      <c r="B42" s="3"/>
      <c r="C42" s="3"/>
      <c r="D42" s="3"/>
      <c r="E42" s="299"/>
      <c r="F42" s="3"/>
      <c r="G42" s="3"/>
      <c r="H42" s="3"/>
      <c r="I42" s="3"/>
      <c r="J42" s="3"/>
      <c r="IS42" s="3"/>
    </row>
  </sheetData>
  <mergeCells count="7">
    <mergeCell ref="B36:I36"/>
    <mergeCell ref="C2:G2"/>
    <mergeCell ref="G4:H4"/>
    <mergeCell ref="B13:C13"/>
    <mergeCell ref="E31:F31"/>
    <mergeCell ref="E16:F16"/>
    <mergeCell ref="E26:F26"/>
  </mergeCells>
  <phoneticPr fontId="0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9" tint="-0.249977111117893"/>
  </sheetPr>
  <dimension ref="A1:AMI105"/>
  <sheetViews>
    <sheetView zoomScaleNormal="100" zoomScaleSheetLayoutView="85" workbookViewId="0"/>
  </sheetViews>
  <sheetFormatPr baseColWidth="10" defaultColWidth="0" defaultRowHeight="15"/>
  <cols>
    <col min="1" max="1" width="0.42578125" style="3" customWidth="1"/>
    <col min="2" max="2" width="27" style="1" customWidth="1"/>
    <col min="3" max="3" width="23" style="1" customWidth="1"/>
    <col min="4" max="4" width="12.85546875" style="193" customWidth="1"/>
    <col min="5" max="5" width="8.85546875" style="309" customWidth="1"/>
    <col min="6" max="6" width="10.85546875" style="1" customWidth="1"/>
    <col min="7" max="7" width="11.7109375" style="1" customWidth="1"/>
    <col min="8" max="8" width="9.57031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191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576"/>
      <c r="I2" s="2"/>
      <c r="J2" s="2"/>
      <c r="IS2" s="11"/>
    </row>
    <row r="3" spans="1:253">
      <c r="B3" s="2"/>
      <c r="C3" s="576"/>
      <c r="D3" s="577"/>
      <c r="E3" s="578"/>
      <c r="F3" s="576"/>
      <c r="G3" s="576"/>
      <c r="H3" s="576"/>
      <c r="I3" s="2"/>
      <c r="J3" s="2"/>
    </row>
    <row r="4" spans="1:253" ht="33.75">
      <c r="B4" s="2"/>
      <c r="C4" s="576"/>
      <c r="D4" s="577"/>
      <c r="E4" s="578"/>
      <c r="F4" s="576"/>
      <c r="G4" s="702" t="s">
        <v>1</v>
      </c>
      <c r="H4" s="701"/>
      <c r="I4" s="2"/>
      <c r="J4" s="2"/>
    </row>
    <row r="5" spans="1:253">
      <c r="B5" s="2"/>
      <c r="C5" s="2"/>
      <c r="D5" s="191"/>
      <c r="E5" s="298"/>
      <c r="F5" s="2"/>
      <c r="G5" s="2"/>
      <c r="H5" s="2"/>
      <c r="I5" s="2"/>
      <c r="J5" s="2"/>
    </row>
    <row r="6" spans="1:253">
      <c r="B6" s="2"/>
      <c r="C6" s="2"/>
      <c r="D6" s="191"/>
      <c r="E6" s="298"/>
      <c r="F6" s="2"/>
      <c r="G6" s="2"/>
      <c r="H6" s="2"/>
      <c r="I6" s="2"/>
      <c r="J6" s="2"/>
      <c r="IS6" s="11"/>
    </row>
    <row r="7" spans="1:253">
      <c r="B7" s="3"/>
      <c r="C7" s="3"/>
      <c r="D7" s="192"/>
      <c r="E7" s="299"/>
      <c r="F7" s="3"/>
      <c r="G7" s="3"/>
      <c r="H7" s="3"/>
      <c r="I7" s="3"/>
      <c r="J7" s="3"/>
    </row>
    <row r="8" spans="1:253">
      <c r="B8" s="3"/>
      <c r="C8" s="3"/>
      <c r="D8" s="192"/>
      <c r="E8" s="299"/>
      <c r="F8" s="3"/>
      <c r="G8" s="3"/>
      <c r="H8" s="3"/>
      <c r="I8" s="3"/>
      <c r="J8" s="3"/>
    </row>
    <row r="9" spans="1:253">
      <c r="B9" s="3"/>
      <c r="C9" s="3"/>
      <c r="D9" s="192"/>
      <c r="E9" s="299"/>
      <c r="F9" s="3"/>
      <c r="G9" s="3"/>
      <c r="H9" s="3"/>
      <c r="I9" s="3"/>
      <c r="J9" s="3"/>
    </row>
    <row r="10" spans="1:253">
      <c r="B10" s="3"/>
      <c r="C10" s="3"/>
      <c r="D10" s="192"/>
      <c r="E10" s="299"/>
      <c r="F10" s="3"/>
      <c r="G10" s="3"/>
      <c r="H10" s="3"/>
      <c r="I10" s="3"/>
      <c r="J10" s="3"/>
    </row>
    <row r="11" spans="1:253">
      <c r="B11" s="103"/>
      <c r="C11" s="3"/>
      <c r="D11" s="192"/>
      <c r="E11" s="299"/>
      <c r="F11" s="3"/>
      <c r="G11" s="3"/>
      <c r="H11" s="3"/>
      <c r="I11" s="3"/>
      <c r="J11" s="3"/>
    </row>
    <row r="12" spans="1:253" ht="15.75" thickBot="1">
      <c r="B12" s="3"/>
      <c r="C12" s="3"/>
      <c r="D12" s="192"/>
      <c r="E12" s="299"/>
      <c r="F12" s="3"/>
      <c r="G12" s="3"/>
      <c r="H12" s="3"/>
      <c r="I12" s="3"/>
      <c r="J12" s="3"/>
    </row>
    <row r="13" spans="1:253" ht="21" thickBot="1">
      <c r="B13" s="85" t="s">
        <v>2</v>
      </c>
      <c r="C13" s="5"/>
      <c r="D13" s="192"/>
      <c r="E13" s="299"/>
      <c r="F13" s="3"/>
      <c r="G13" s="3"/>
      <c r="H13" s="3"/>
      <c r="I13" s="3"/>
      <c r="J13" s="3"/>
    </row>
    <row r="14" spans="1:253" ht="15" customHeight="1" thickBot="1">
      <c r="B14" s="43" t="s">
        <v>3</v>
      </c>
      <c r="C14" s="44" t="s">
        <v>4</v>
      </c>
      <c r="D14" s="195"/>
      <c r="E14" s="705" t="s">
        <v>5</v>
      </c>
      <c r="F14" s="706"/>
      <c r="G14" s="44" t="s">
        <v>6</v>
      </c>
      <c r="H14" s="45" t="s">
        <v>7</v>
      </c>
      <c r="I14" s="16"/>
      <c r="J14" s="23"/>
    </row>
    <row r="15" spans="1:253" s="469" customFormat="1" ht="45.75" customHeight="1" thickBot="1">
      <c r="A15" s="283" t="s">
        <v>50</v>
      </c>
      <c r="B15" s="329" t="s">
        <v>1220</v>
      </c>
      <c r="C15" s="330" t="s">
        <v>215</v>
      </c>
      <c r="D15" s="286"/>
      <c r="E15" s="332">
        <v>1.6</v>
      </c>
      <c r="F15" s="295" t="s">
        <v>159</v>
      </c>
      <c r="G15" s="433"/>
      <c r="H15" s="333">
        <f t="shared" ref="H15:H16" si="0">E15*G15</f>
        <v>0</v>
      </c>
      <c r="I15" s="334" t="s">
        <v>9</v>
      </c>
      <c r="IS15" s="290"/>
    </row>
    <row r="16" spans="1:253" s="291" customFormat="1" ht="45.75" customHeight="1" thickBot="1">
      <c r="A16" s="281"/>
      <c r="B16" s="468" t="s">
        <v>1273</v>
      </c>
      <c r="C16" s="294" t="s">
        <v>215</v>
      </c>
      <c r="D16" s="331"/>
      <c r="E16" s="321">
        <v>2</v>
      </c>
      <c r="F16" s="287" t="s">
        <v>159</v>
      </c>
      <c r="G16" s="433"/>
      <c r="H16" s="288">
        <f t="shared" si="0"/>
        <v>0</v>
      </c>
      <c r="I16" s="289" t="s">
        <v>9</v>
      </c>
      <c r="J16" s="281"/>
      <c r="IS16" s="281"/>
    </row>
    <row r="17" spans="1:253" s="469" customFormat="1" ht="45.75" customHeight="1" thickBot="1">
      <c r="A17" s="283" t="s">
        <v>50</v>
      </c>
      <c r="B17" s="329" t="s">
        <v>109</v>
      </c>
      <c r="C17" s="330" t="s">
        <v>215</v>
      </c>
      <c r="D17" s="286"/>
      <c r="E17" s="332">
        <v>7.5</v>
      </c>
      <c r="F17" s="295" t="s">
        <v>8</v>
      </c>
      <c r="G17" s="433"/>
      <c r="H17" s="333">
        <f t="shared" ref="H17:H52" si="1">E17*G17</f>
        <v>0</v>
      </c>
      <c r="I17" s="334" t="s">
        <v>9</v>
      </c>
      <c r="IS17" s="290"/>
    </row>
    <row r="18" spans="1:253" s="291" customFormat="1" ht="45.75" customHeight="1" thickBot="1">
      <c r="A18" s="281"/>
      <c r="B18" s="468" t="s">
        <v>947</v>
      </c>
      <c r="C18" s="294" t="s">
        <v>215</v>
      </c>
      <c r="D18" s="331"/>
      <c r="E18" s="321">
        <v>1.9</v>
      </c>
      <c r="F18" s="287" t="s">
        <v>159</v>
      </c>
      <c r="G18" s="433"/>
      <c r="H18" s="288">
        <f t="shared" si="1"/>
        <v>0</v>
      </c>
      <c r="I18" s="289" t="s">
        <v>9</v>
      </c>
      <c r="J18" s="281"/>
      <c r="IS18" s="281"/>
    </row>
    <row r="19" spans="1:253" s="469" customFormat="1" ht="45.75" customHeight="1" thickBot="1">
      <c r="A19" s="283"/>
      <c r="B19" s="329" t="s">
        <v>52</v>
      </c>
      <c r="C19" s="330" t="s">
        <v>53</v>
      </c>
      <c r="D19" s="286"/>
      <c r="E19" s="332">
        <v>1.2</v>
      </c>
      <c r="F19" s="295" t="s">
        <v>183</v>
      </c>
      <c r="G19" s="433"/>
      <c r="H19" s="333">
        <f t="shared" si="1"/>
        <v>0</v>
      </c>
      <c r="I19" s="334" t="s">
        <v>9</v>
      </c>
      <c r="IS19" s="290"/>
    </row>
    <row r="20" spans="1:253" s="291" customFormat="1" ht="45.75" customHeight="1" thickBot="1">
      <c r="A20" s="281"/>
      <c r="B20" s="468" t="s">
        <v>495</v>
      </c>
      <c r="C20" s="294" t="s">
        <v>215</v>
      </c>
      <c r="D20" s="331"/>
      <c r="E20" s="321">
        <v>2.6</v>
      </c>
      <c r="F20" s="287" t="s">
        <v>8</v>
      </c>
      <c r="G20" s="433"/>
      <c r="H20" s="288">
        <f t="shared" si="1"/>
        <v>0</v>
      </c>
      <c r="I20" s="289" t="s">
        <v>9</v>
      </c>
      <c r="J20" s="281"/>
      <c r="IS20" s="281"/>
    </row>
    <row r="21" spans="1:253" s="469" customFormat="1" ht="45.75" customHeight="1" thickBot="1">
      <c r="A21" s="283"/>
      <c r="B21" s="329" t="s">
        <v>1212</v>
      </c>
      <c r="C21" s="330" t="s">
        <v>1204</v>
      </c>
      <c r="D21" s="286"/>
      <c r="E21" s="332">
        <v>2.4</v>
      </c>
      <c r="F21" s="295" t="s">
        <v>8</v>
      </c>
      <c r="G21" s="433"/>
      <c r="H21" s="333">
        <f t="shared" si="1"/>
        <v>0</v>
      </c>
      <c r="I21" s="334" t="s">
        <v>9</v>
      </c>
      <c r="IS21" s="290"/>
    </row>
    <row r="22" spans="1:253" s="291" customFormat="1" ht="45.75" customHeight="1" thickBot="1">
      <c r="A22" s="281"/>
      <c r="B22" s="468" t="s">
        <v>1163</v>
      </c>
      <c r="C22" s="294" t="s">
        <v>110</v>
      </c>
      <c r="D22" s="331"/>
      <c r="E22" s="321">
        <v>2.4</v>
      </c>
      <c r="F22" s="287" t="s">
        <v>8</v>
      </c>
      <c r="G22" s="433"/>
      <c r="H22" s="288">
        <f t="shared" si="1"/>
        <v>0</v>
      </c>
      <c r="I22" s="289" t="s">
        <v>9</v>
      </c>
      <c r="J22" s="281"/>
      <c r="IS22" s="281"/>
    </row>
    <row r="23" spans="1:253" s="469" customFormat="1" ht="45.75" customHeight="1" thickBot="1">
      <c r="A23" s="283"/>
      <c r="B23" s="329" t="s">
        <v>108</v>
      </c>
      <c r="C23" s="330" t="s">
        <v>1201</v>
      </c>
      <c r="D23" s="286"/>
      <c r="E23" s="332">
        <v>2.1</v>
      </c>
      <c r="F23" s="295" t="s">
        <v>8</v>
      </c>
      <c r="G23" s="433"/>
      <c r="H23" s="333">
        <f t="shared" si="1"/>
        <v>0</v>
      </c>
      <c r="I23" s="334" t="s">
        <v>9</v>
      </c>
      <c r="IS23" s="290"/>
    </row>
    <row r="24" spans="1:253" s="291" customFormat="1" ht="45.75" customHeight="1" thickBot="1">
      <c r="A24" s="281"/>
      <c r="B24" s="468" t="s">
        <v>214</v>
      </c>
      <c r="C24" s="294" t="s">
        <v>1201</v>
      </c>
      <c r="D24" s="331"/>
      <c r="E24" s="321">
        <v>2.7</v>
      </c>
      <c r="F24" s="287" t="s">
        <v>8</v>
      </c>
      <c r="G24" s="433"/>
      <c r="H24" s="288">
        <f t="shared" si="1"/>
        <v>0</v>
      </c>
      <c r="I24" s="289" t="s">
        <v>9</v>
      </c>
      <c r="J24" s="281"/>
      <c r="IS24" s="281"/>
    </row>
    <row r="25" spans="1:253" s="469" customFormat="1" ht="45.75" customHeight="1" thickBot="1">
      <c r="A25" s="283"/>
      <c r="B25" s="329" t="s">
        <v>253</v>
      </c>
      <c r="C25" s="330" t="s">
        <v>215</v>
      </c>
      <c r="D25" s="286"/>
      <c r="E25" s="332">
        <v>1.6</v>
      </c>
      <c r="F25" s="295" t="s">
        <v>254</v>
      </c>
      <c r="G25" s="433"/>
      <c r="H25" s="333">
        <f t="shared" si="1"/>
        <v>0</v>
      </c>
      <c r="I25" s="334" t="s">
        <v>9</v>
      </c>
      <c r="IS25" s="290"/>
    </row>
    <row r="26" spans="1:253" s="291" customFormat="1" ht="45.75" customHeight="1" thickBot="1">
      <c r="A26" s="281"/>
      <c r="B26" s="468" t="s">
        <v>1324</v>
      </c>
      <c r="C26" s="294" t="s">
        <v>1325</v>
      </c>
      <c r="D26" s="331"/>
      <c r="E26" s="321">
        <v>2.1</v>
      </c>
      <c r="F26" s="287" t="s">
        <v>254</v>
      </c>
      <c r="G26" s="433"/>
      <c r="H26" s="288">
        <f t="shared" si="1"/>
        <v>0</v>
      </c>
      <c r="I26" s="289" t="s">
        <v>9</v>
      </c>
      <c r="J26" s="281"/>
      <c r="IS26" s="281"/>
    </row>
    <row r="27" spans="1:253" s="469" customFormat="1" ht="45.75" customHeight="1" thickBot="1">
      <c r="A27" s="283"/>
      <c r="B27" s="329" t="s">
        <v>1023</v>
      </c>
      <c r="C27" s="330" t="s">
        <v>1283</v>
      </c>
      <c r="D27" s="286"/>
      <c r="E27" s="332">
        <v>1.5</v>
      </c>
      <c r="F27" s="295" t="s">
        <v>8</v>
      </c>
      <c r="G27" s="433"/>
      <c r="H27" s="333">
        <f t="shared" si="1"/>
        <v>0</v>
      </c>
      <c r="I27" s="334" t="s">
        <v>9</v>
      </c>
      <c r="IS27" s="290"/>
    </row>
    <row r="28" spans="1:253" s="291" customFormat="1" ht="45.75" customHeight="1" thickBot="1">
      <c r="A28" s="281"/>
      <c r="B28" s="468" t="s">
        <v>1136</v>
      </c>
      <c r="C28" s="294" t="s">
        <v>1284</v>
      </c>
      <c r="D28" s="331"/>
      <c r="E28" s="321">
        <v>1.9</v>
      </c>
      <c r="F28" s="287" t="s">
        <v>8</v>
      </c>
      <c r="G28" s="433"/>
      <c r="H28" s="288">
        <f t="shared" si="1"/>
        <v>0</v>
      </c>
      <c r="I28" s="289" t="s">
        <v>9</v>
      </c>
      <c r="J28" s="281"/>
      <c r="IS28" s="281"/>
    </row>
    <row r="29" spans="1:253" s="469" customFormat="1" ht="45.75" customHeight="1" thickBot="1">
      <c r="A29" s="283"/>
      <c r="B29" s="329" t="s">
        <v>1323</v>
      </c>
      <c r="C29" s="330" t="s">
        <v>1283</v>
      </c>
      <c r="D29" s="286"/>
      <c r="E29" s="332">
        <v>1.9</v>
      </c>
      <c r="F29" s="295" t="s">
        <v>254</v>
      </c>
      <c r="G29" s="433"/>
      <c r="H29" s="333">
        <f t="shared" si="1"/>
        <v>0</v>
      </c>
      <c r="I29" s="334" t="s">
        <v>9</v>
      </c>
      <c r="IS29" s="290"/>
    </row>
    <row r="30" spans="1:253" s="291" customFormat="1" ht="45.75" customHeight="1" thickBot="1">
      <c r="A30" s="281"/>
      <c r="B30" s="468" t="s">
        <v>496</v>
      </c>
      <c r="C30" s="294" t="s">
        <v>216</v>
      </c>
      <c r="D30" s="331"/>
      <c r="E30" s="321">
        <v>3.75</v>
      </c>
      <c r="F30" s="287" t="s">
        <v>37</v>
      </c>
      <c r="G30" s="433"/>
      <c r="H30" s="288">
        <f t="shared" si="1"/>
        <v>0</v>
      </c>
      <c r="I30" s="289" t="s">
        <v>9</v>
      </c>
      <c r="J30" s="281"/>
      <c r="IS30" s="281"/>
    </row>
    <row r="31" spans="1:253" s="469" customFormat="1" ht="45.75" customHeight="1" thickBot="1">
      <c r="A31" s="283"/>
      <c r="B31" s="329" t="s">
        <v>1291</v>
      </c>
      <c r="C31" s="330" t="s">
        <v>1292</v>
      </c>
      <c r="D31" s="286"/>
      <c r="E31" s="332">
        <v>4.9000000000000004</v>
      </c>
      <c r="F31" s="295" t="s">
        <v>20</v>
      </c>
      <c r="G31" s="433"/>
      <c r="H31" s="333">
        <f t="shared" si="1"/>
        <v>0</v>
      </c>
      <c r="I31" s="334"/>
      <c r="IS31" s="290"/>
    </row>
    <row r="32" spans="1:253" s="291" customFormat="1" ht="45.75" customHeight="1" thickBot="1">
      <c r="A32" s="281"/>
      <c r="B32" s="468" t="s">
        <v>1266</v>
      </c>
      <c r="C32" s="294" t="s">
        <v>1137</v>
      </c>
      <c r="D32" s="331"/>
      <c r="E32" s="321">
        <v>7</v>
      </c>
      <c r="F32" s="287" t="s">
        <v>49</v>
      </c>
      <c r="G32" s="433"/>
      <c r="H32" s="288">
        <f t="shared" si="1"/>
        <v>0</v>
      </c>
      <c r="I32" s="289" t="s">
        <v>9</v>
      </c>
      <c r="J32" s="281"/>
      <c r="IS32" s="281"/>
    </row>
    <row r="33" spans="1:253" s="469" customFormat="1" ht="45.75" customHeight="1" thickBot="1">
      <c r="A33" s="283"/>
      <c r="B33" s="329" t="s">
        <v>1267</v>
      </c>
      <c r="C33" s="330" t="s">
        <v>1137</v>
      </c>
      <c r="D33" s="286"/>
      <c r="E33" s="332">
        <v>1.9</v>
      </c>
      <c r="F33" s="295" t="s">
        <v>159</v>
      </c>
      <c r="G33" s="433"/>
      <c r="H33" s="333">
        <f t="shared" si="1"/>
        <v>0</v>
      </c>
      <c r="I33" s="334" t="s">
        <v>9</v>
      </c>
      <c r="IS33" s="290"/>
    </row>
    <row r="34" spans="1:253" s="291" customFormat="1" ht="45.75" customHeight="1" thickBot="1">
      <c r="A34" s="281"/>
      <c r="B34" s="468" t="s">
        <v>1268</v>
      </c>
      <c r="C34" s="294" t="s">
        <v>1137</v>
      </c>
      <c r="D34" s="331"/>
      <c r="E34" s="321">
        <v>2.8</v>
      </c>
      <c r="F34" s="287" t="s">
        <v>49</v>
      </c>
      <c r="G34" s="433"/>
      <c r="H34" s="288">
        <f t="shared" si="1"/>
        <v>0</v>
      </c>
      <c r="I34" s="289" t="s">
        <v>9</v>
      </c>
      <c r="J34" s="281"/>
      <c r="IS34" s="281"/>
    </row>
    <row r="35" spans="1:253" s="469" customFormat="1" ht="45.75" customHeight="1" thickBot="1">
      <c r="A35" s="283" t="s">
        <v>111</v>
      </c>
      <c r="B35" s="329" t="s">
        <v>497</v>
      </c>
      <c r="C35" s="330" t="s">
        <v>216</v>
      </c>
      <c r="D35" s="286"/>
      <c r="E35" s="332">
        <v>10.5</v>
      </c>
      <c r="F35" s="295" t="s">
        <v>8</v>
      </c>
      <c r="G35" s="433"/>
      <c r="H35" s="333">
        <f t="shared" si="1"/>
        <v>0</v>
      </c>
      <c r="I35" s="334" t="s">
        <v>9</v>
      </c>
      <c r="IS35" s="290"/>
    </row>
    <row r="36" spans="1:253" s="291" customFormat="1" ht="45.75" customHeight="1" thickBot="1">
      <c r="A36" s="281"/>
      <c r="B36" s="468" t="s">
        <v>1269</v>
      </c>
      <c r="C36" s="294" t="s">
        <v>1137</v>
      </c>
      <c r="D36" s="331"/>
      <c r="E36" s="321">
        <v>1.9</v>
      </c>
      <c r="F36" s="287" t="s">
        <v>159</v>
      </c>
      <c r="G36" s="433"/>
      <c r="H36" s="288">
        <f t="shared" si="1"/>
        <v>0</v>
      </c>
      <c r="I36" s="289" t="s">
        <v>9</v>
      </c>
      <c r="J36" s="281"/>
      <c r="IS36" s="281"/>
    </row>
    <row r="37" spans="1:253" s="469" customFormat="1" ht="45.75" customHeight="1" thickBot="1">
      <c r="A37" s="283"/>
      <c r="B37" s="329" t="s">
        <v>1282</v>
      </c>
      <c r="C37" s="330" t="s">
        <v>215</v>
      </c>
      <c r="D37" s="286"/>
      <c r="E37" s="332">
        <v>1.5</v>
      </c>
      <c r="F37" s="295" t="s">
        <v>492</v>
      </c>
      <c r="G37" s="433"/>
      <c r="H37" s="333">
        <f t="shared" si="1"/>
        <v>0</v>
      </c>
      <c r="I37" s="334" t="s">
        <v>9</v>
      </c>
      <c r="IS37" s="290"/>
    </row>
    <row r="38" spans="1:253" s="291" customFormat="1" ht="45.75" customHeight="1" thickBot="1">
      <c r="A38" s="281"/>
      <c r="B38" s="468" t="s">
        <v>1182</v>
      </c>
      <c r="C38" s="294" t="s">
        <v>1219</v>
      </c>
      <c r="D38" s="331"/>
      <c r="E38" s="321">
        <v>2.1</v>
      </c>
      <c r="F38" s="287" t="s">
        <v>8</v>
      </c>
      <c r="G38" s="433"/>
      <c r="H38" s="288">
        <f t="shared" si="1"/>
        <v>0</v>
      </c>
      <c r="I38" s="289" t="s">
        <v>9</v>
      </c>
      <c r="J38" s="281"/>
      <c r="IS38" s="281"/>
    </row>
    <row r="39" spans="1:253" s="469" customFormat="1" ht="45.75" customHeight="1" thickBot="1">
      <c r="A39" s="283"/>
      <c r="B39" s="329" t="s">
        <v>1164</v>
      </c>
      <c r="C39" s="330" t="s">
        <v>110</v>
      </c>
      <c r="D39" s="286"/>
      <c r="E39" s="332">
        <v>2.4</v>
      </c>
      <c r="F39" s="295" t="s">
        <v>8</v>
      </c>
      <c r="G39" s="433"/>
      <c r="H39" s="333">
        <f t="shared" si="1"/>
        <v>0</v>
      </c>
      <c r="I39" s="334" t="s">
        <v>9</v>
      </c>
      <c r="IS39" s="290"/>
    </row>
    <row r="40" spans="1:253" s="291" customFormat="1" ht="45.75" customHeight="1" thickBot="1">
      <c r="A40" s="281"/>
      <c r="B40" s="468" t="s">
        <v>1217</v>
      </c>
      <c r="C40" s="294" t="s">
        <v>110</v>
      </c>
      <c r="D40" s="331"/>
      <c r="E40" s="321">
        <v>5.4</v>
      </c>
      <c r="F40" s="287" t="s">
        <v>8</v>
      </c>
      <c r="G40" s="433"/>
      <c r="H40" s="288">
        <f t="shared" si="1"/>
        <v>0</v>
      </c>
      <c r="I40" s="289" t="s">
        <v>9</v>
      </c>
      <c r="J40" s="281"/>
      <c r="IS40" s="281"/>
    </row>
    <row r="41" spans="1:253" s="469" customFormat="1" ht="45.75" customHeight="1" thickBot="1">
      <c r="A41" s="283"/>
      <c r="B41" s="329" t="s">
        <v>1316</v>
      </c>
      <c r="C41" s="330" t="s">
        <v>110</v>
      </c>
      <c r="D41" s="286"/>
      <c r="E41" s="332">
        <v>5.4</v>
      </c>
      <c r="F41" s="295" t="s">
        <v>8</v>
      </c>
      <c r="G41" s="433"/>
      <c r="H41" s="333">
        <f t="shared" si="1"/>
        <v>0</v>
      </c>
      <c r="I41" s="334" t="s">
        <v>9</v>
      </c>
      <c r="IS41" s="290"/>
    </row>
    <row r="42" spans="1:253" s="291" customFormat="1" ht="45.75" customHeight="1" thickBot="1">
      <c r="A42" s="281"/>
      <c r="B42" s="468" t="s">
        <v>1317</v>
      </c>
      <c r="C42" s="294" t="s">
        <v>110</v>
      </c>
      <c r="D42" s="331"/>
      <c r="E42" s="321">
        <v>4.5999999999999996</v>
      </c>
      <c r="F42" s="287" t="s">
        <v>8</v>
      </c>
      <c r="G42" s="433"/>
      <c r="H42" s="288">
        <f t="shared" si="1"/>
        <v>0</v>
      </c>
      <c r="I42" s="289" t="s">
        <v>9</v>
      </c>
      <c r="J42" s="281"/>
      <c r="IS42" s="281"/>
    </row>
    <row r="43" spans="1:253" s="469" customFormat="1" ht="45.75" customHeight="1" thickBot="1">
      <c r="A43" s="283"/>
      <c r="B43" s="329" t="s">
        <v>292</v>
      </c>
      <c r="C43" s="330" t="s">
        <v>215</v>
      </c>
      <c r="D43" s="286"/>
      <c r="E43" s="332">
        <v>2.5</v>
      </c>
      <c r="F43" s="295" t="s">
        <v>8</v>
      </c>
      <c r="G43" s="433"/>
      <c r="H43" s="333">
        <f t="shared" si="1"/>
        <v>0</v>
      </c>
      <c r="I43" s="334" t="s">
        <v>9</v>
      </c>
      <c r="IS43" s="290"/>
    </row>
    <row r="44" spans="1:253" s="291" customFormat="1" ht="45.75" customHeight="1" thickBot="1">
      <c r="A44" s="281"/>
      <c r="B44" s="468" t="s">
        <v>1222</v>
      </c>
      <c r="C44" s="294" t="s">
        <v>1203</v>
      </c>
      <c r="D44" s="331"/>
      <c r="E44" s="321">
        <v>3.5</v>
      </c>
      <c r="F44" s="287" t="s">
        <v>8</v>
      </c>
      <c r="G44" s="433"/>
      <c r="H44" s="288">
        <f t="shared" si="1"/>
        <v>0</v>
      </c>
      <c r="I44" s="289" t="s">
        <v>9</v>
      </c>
      <c r="J44" s="281"/>
      <c r="IS44" s="281"/>
    </row>
    <row r="45" spans="1:253" s="469" customFormat="1" ht="45.75" customHeight="1" thickBot="1">
      <c r="A45" s="283"/>
      <c r="B45" s="329" t="s">
        <v>1054</v>
      </c>
      <c r="C45" s="330" t="s">
        <v>215</v>
      </c>
      <c r="D45" s="286"/>
      <c r="E45" s="332">
        <v>2.8</v>
      </c>
      <c r="F45" s="295" t="s">
        <v>1055</v>
      </c>
      <c r="G45" s="433"/>
      <c r="H45" s="333">
        <f t="shared" si="1"/>
        <v>0</v>
      </c>
      <c r="I45" s="334" t="s">
        <v>9</v>
      </c>
      <c r="IS45" s="290"/>
    </row>
    <row r="46" spans="1:253" s="291" customFormat="1" ht="45.75" customHeight="1" thickBot="1">
      <c r="A46" s="281"/>
      <c r="B46" s="468" t="s">
        <v>135</v>
      </c>
      <c r="C46" s="294" t="s">
        <v>110</v>
      </c>
      <c r="D46" s="331"/>
      <c r="E46" s="321">
        <v>4.9000000000000004</v>
      </c>
      <c r="F46" s="287" t="s">
        <v>8</v>
      </c>
      <c r="G46" s="433"/>
      <c r="H46" s="288">
        <f t="shared" si="1"/>
        <v>0</v>
      </c>
      <c r="I46" s="289" t="s">
        <v>9</v>
      </c>
      <c r="J46" s="281"/>
      <c r="IS46" s="281"/>
    </row>
    <row r="47" spans="1:253" s="469" customFormat="1" ht="45.75" customHeight="1" thickBot="1">
      <c r="A47" s="283"/>
      <c r="B47" s="329" t="s">
        <v>1285</v>
      </c>
      <c r="C47" s="330" t="s">
        <v>110</v>
      </c>
      <c r="D47" s="286"/>
      <c r="E47" s="332">
        <v>3.5</v>
      </c>
      <c r="F47" s="295" t="s">
        <v>8</v>
      </c>
      <c r="G47" s="433"/>
      <c r="H47" s="333">
        <f>E47*G47</f>
        <v>0</v>
      </c>
      <c r="I47" s="334" t="s">
        <v>9</v>
      </c>
      <c r="IS47" s="290"/>
    </row>
    <row r="48" spans="1:253" s="291" customFormat="1" ht="45.75" customHeight="1" thickBot="1">
      <c r="A48" s="281"/>
      <c r="B48" s="468" t="s">
        <v>293</v>
      </c>
      <c r="C48" s="294" t="s">
        <v>110</v>
      </c>
      <c r="D48" s="331"/>
      <c r="E48" s="321">
        <v>3.1</v>
      </c>
      <c r="F48" s="287" t="s">
        <v>8</v>
      </c>
      <c r="G48" s="433"/>
      <c r="H48" s="288">
        <f t="shared" si="1"/>
        <v>0</v>
      </c>
      <c r="I48" s="289" t="s">
        <v>9</v>
      </c>
      <c r="J48" s="281"/>
      <c r="IS48" s="281"/>
    </row>
    <row r="49" spans="1:1023" s="469" customFormat="1" ht="45.75" customHeight="1" thickBot="1">
      <c r="A49" s="283"/>
      <c r="B49" s="329" t="s">
        <v>1221</v>
      </c>
      <c r="C49" s="330" t="s">
        <v>110</v>
      </c>
      <c r="D49" s="286"/>
      <c r="E49" s="332">
        <v>2.4</v>
      </c>
      <c r="F49" s="295" t="s">
        <v>8</v>
      </c>
      <c r="G49" s="433"/>
      <c r="H49" s="333">
        <f>E49*G49</f>
        <v>0</v>
      </c>
      <c r="I49" s="334" t="s">
        <v>9</v>
      </c>
      <c r="IS49" s="290"/>
    </row>
    <row r="50" spans="1:1023" s="291" customFormat="1" ht="45.75" customHeight="1" thickBot="1">
      <c r="A50" s="281"/>
      <c r="B50" s="468" t="s">
        <v>1205</v>
      </c>
      <c r="C50" s="294" t="s">
        <v>215</v>
      </c>
      <c r="D50" s="331"/>
      <c r="E50" s="321">
        <v>2.4</v>
      </c>
      <c r="F50" s="287" t="s">
        <v>159</v>
      </c>
      <c r="G50" s="433"/>
      <c r="H50" s="288">
        <f t="shared" si="1"/>
        <v>0</v>
      </c>
      <c r="I50" s="289" t="s">
        <v>9</v>
      </c>
      <c r="J50" s="281"/>
      <c r="IS50" s="281"/>
    </row>
    <row r="51" spans="1:1023" s="469" customFormat="1" ht="45.75" customHeight="1" thickBot="1">
      <c r="A51" s="283"/>
      <c r="B51" s="329" t="s">
        <v>1287</v>
      </c>
      <c r="C51" s="330" t="s">
        <v>1286</v>
      </c>
      <c r="D51" s="286"/>
      <c r="E51" s="332">
        <v>3.2</v>
      </c>
      <c r="F51" s="295" t="s">
        <v>8</v>
      </c>
      <c r="G51" s="433"/>
      <c r="H51" s="333">
        <f t="shared" si="1"/>
        <v>0</v>
      </c>
      <c r="I51" s="334" t="s">
        <v>9</v>
      </c>
      <c r="IS51" s="290"/>
    </row>
    <row r="52" spans="1:1023" s="291" customFormat="1" ht="45.75" customHeight="1" thickBot="1">
      <c r="A52" s="281"/>
      <c r="B52" s="468" t="s">
        <v>1288</v>
      </c>
      <c r="C52" s="294" t="s">
        <v>1286</v>
      </c>
      <c r="D52" s="331"/>
      <c r="E52" s="321">
        <v>3.5</v>
      </c>
      <c r="F52" s="287" t="s">
        <v>8</v>
      </c>
      <c r="G52" s="433"/>
      <c r="H52" s="288">
        <f t="shared" si="1"/>
        <v>0</v>
      </c>
      <c r="I52" s="289" t="s">
        <v>9</v>
      </c>
      <c r="J52" s="281"/>
      <c r="IS52" s="281"/>
    </row>
    <row r="53" spans="1:1023" s="3" customFormat="1" ht="19.5" customHeight="1">
      <c r="A53" s="22"/>
      <c r="B53" s="703"/>
      <c r="C53" s="704"/>
      <c r="D53" s="704"/>
      <c r="E53" s="704"/>
      <c r="F53" s="704"/>
      <c r="G53" s="704"/>
      <c r="H53" s="704"/>
      <c r="I53" s="704"/>
    </row>
    <row r="54" spans="1:1023" ht="15.75" thickBot="1">
      <c r="B54" s="3"/>
      <c r="C54" s="3"/>
      <c r="D54" s="192"/>
      <c r="E54" s="299"/>
      <c r="F54" s="3"/>
      <c r="G54" s="3"/>
      <c r="H54" s="3"/>
      <c r="I54" s="3"/>
      <c r="J54" s="3"/>
    </row>
    <row r="55" spans="1:1023" ht="21" thickBot="1">
      <c r="B55" s="87" t="s">
        <v>10</v>
      </c>
      <c r="C55" s="88"/>
      <c r="D55" s="192"/>
      <c r="E55" s="299"/>
      <c r="F55" s="3"/>
      <c r="G55" s="3"/>
      <c r="H55" s="3"/>
      <c r="I55" s="3"/>
      <c r="J55" s="3"/>
    </row>
    <row r="56" spans="1:1023" ht="16.5" thickBot="1">
      <c r="B56" s="46" t="s">
        <v>3</v>
      </c>
      <c r="C56" s="44" t="s">
        <v>4</v>
      </c>
      <c r="D56" s="195"/>
      <c r="E56" s="707" t="s">
        <v>5</v>
      </c>
      <c r="F56" s="708"/>
      <c r="G56" s="44" t="s">
        <v>6</v>
      </c>
      <c r="H56" s="44" t="s">
        <v>7</v>
      </c>
      <c r="I56" s="86"/>
      <c r="J56" s="23"/>
    </row>
    <row r="57" spans="1:1023" s="291" customFormat="1" ht="45.75" customHeight="1" thickBot="1">
      <c r="A57" s="281"/>
      <c r="B57" s="292" t="s">
        <v>983</v>
      </c>
      <c r="C57" s="293" t="s">
        <v>984</v>
      </c>
      <c r="D57" s="296"/>
      <c r="E57" s="322">
        <v>6.9</v>
      </c>
      <c r="F57" s="284" t="s">
        <v>8</v>
      </c>
      <c r="G57" s="433"/>
      <c r="H57" s="280">
        <f>E57*G57</f>
        <v>0</v>
      </c>
      <c r="I57" s="285" t="s">
        <v>9</v>
      </c>
      <c r="J57" s="281"/>
      <c r="IS57" s="281"/>
    </row>
    <row r="58" spans="1:1023" s="469" customFormat="1" ht="45.75" customHeight="1" thickBot="1">
      <c r="A58" s="283"/>
      <c r="B58" s="468" t="s">
        <v>1213</v>
      </c>
      <c r="C58" s="294" t="s">
        <v>1214</v>
      </c>
      <c r="D58" s="286"/>
      <c r="E58" s="321">
        <v>3.5</v>
      </c>
      <c r="F58" s="287" t="s">
        <v>1071</v>
      </c>
      <c r="G58" s="433"/>
      <c r="H58" s="288">
        <f>E58*G58</f>
        <v>0</v>
      </c>
      <c r="I58" s="289" t="s">
        <v>9</v>
      </c>
      <c r="IS58" s="290"/>
    </row>
    <row r="59" spans="1:1023" s="291" customFormat="1" ht="45.75" customHeight="1" thickBot="1">
      <c r="A59" s="281"/>
      <c r="B59" s="292" t="s">
        <v>1215</v>
      </c>
      <c r="C59" s="293" t="s">
        <v>1218</v>
      </c>
      <c r="D59" s="296"/>
      <c r="E59" s="322">
        <v>5</v>
      </c>
      <c r="F59" s="284" t="s">
        <v>1216</v>
      </c>
      <c r="G59" s="433"/>
      <c r="H59" s="280">
        <f>E59*G59</f>
        <v>0</v>
      </c>
      <c r="I59" s="285" t="s">
        <v>9</v>
      </c>
      <c r="J59" s="281"/>
      <c r="IS59" s="281"/>
    </row>
    <row r="60" spans="1:1023" s="469" customFormat="1" ht="45.75" customHeight="1" thickBot="1">
      <c r="A60" s="283"/>
      <c r="B60" s="468" t="s">
        <v>291</v>
      </c>
      <c r="C60" s="294" t="s">
        <v>290</v>
      </c>
      <c r="D60" s="286"/>
      <c r="E60" s="321">
        <v>4.9000000000000004</v>
      </c>
      <c r="F60" s="287" t="s">
        <v>8</v>
      </c>
      <c r="G60" s="433"/>
      <c r="H60" s="288">
        <f t="shared" ref="H60:H68" si="2">E60*G60</f>
        <v>0</v>
      </c>
      <c r="I60" s="289" t="s">
        <v>9</v>
      </c>
      <c r="IS60" s="290"/>
      <c r="IW60" s="469" t="s">
        <v>291</v>
      </c>
      <c r="IX60" s="469" t="s">
        <v>290</v>
      </c>
      <c r="IZ60" s="469">
        <v>5.6</v>
      </c>
      <c r="JA60" s="469" t="s">
        <v>8</v>
      </c>
      <c r="JC60" s="469">
        <v>0</v>
      </c>
      <c r="JD60" s="469" t="s">
        <v>9</v>
      </c>
      <c r="SR60" s="469" t="s">
        <v>291</v>
      </c>
      <c r="SS60" s="469" t="s">
        <v>290</v>
      </c>
      <c r="SU60" s="469">
        <v>5.6</v>
      </c>
      <c r="SV60" s="469" t="s">
        <v>8</v>
      </c>
      <c r="SX60" s="469">
        <v>0</v>
      </c>
      <c r="SY60" s="469" t="s">
        <v>9</v>
      </c>
      <c r="ACM60" s="469" t="s">
        <v>291</v>
      </c>
      <c r="ACN60" s="469" t="s">
        <v>290</v>
      </c>
      <c r="ACP60" s="469">
        <v>5.6</v>
      </c>
      <c r="ACQ60" s="469" t="s">
        <v>8</v>
      </c>
      <c r="ACS60" s="469">
        <v>0</v>
      </c>
      <c r="ACT60" s="469" t="s">
        <v>9</v>
      </c>
      <c r="AMH60" s="469" t="s">
        <v>291</v>
      </c>
      <c r="AMI60" s="469" t="s">
        <v>290</v>
      </c>
    </row>
    <row r="61" spans="1:1023" s="291" customFormat="1" ht="45.75" customHeight="1" thickBot="1">
      <c r="A61" s="281"/>
      <c r="B61" s="292" t="s">
        <v>284</v>
      </c>
      <c r="C61" s="293" t="s">
        <v>213</v>
      </c>
      <c r="D61" s="296"/>
      <c r="E61" s="322">
        <v>1.9</v>
      </c>
      <c r="F61" s="284" t="s">
        <v>8</v>
      </c>
      <c r="G61" s="433"/>
      <c r="H61" s="280">
        <f t="shared" si="2"/>
        <v>0</v>
      </c>
      <c r="I61" s="285" t="s">
        <v>9</v>
      </c>
      <c r="J61" s="281"/>
      <c r="IS61" s="281"/>
      <c r="IW61" s="291" t="s">
        <v>284</v>
      </c>
      <c r="IX61" s="291" t="s">
        <v>213</v>
      </c>
      <c r="IZ61" s="291">
        <v>2.4</v>
      </c>
      <c r="JA61" s="291" t="s">
        <v>8</v>
      </c>
      <c r="JC61" s="291">
        <v>0</v>
      </c>
      <c r="JD61" s="291" t="s">
        <v>9</v>
      </c>
      <c r="SR61" s="291" t="s">
        <v>284</v>
      </c>
      <c r="SS61" s="291" t="s">
        <v>213</v>
      </c>
      <c r="SU61" s="291">
        <v>2.4</v>
      </c>
      <c r="SV61" s="291" t="s">
        <v>8</v>
      </c>
      <c r="SX61" s="291">
        <v>0</v>
      </c>
      <c r="SY61" s="291" t="s">
        <v>9</v>
      </c>
      <c r="ACM61" s="291" t="s">
        <v>284</v>
      </c>
      <c r="ACN61" s="291" t="s">
        <v>213</v>
      </c>
      <c r="ACP61" s="291">
        <v>2.4</v>
      </c>
      <c r="ACQ61" s="291" t="s">
        <v>8</v>
      </c>
      <c r="ACS61" s="291">
        <v>0</v>
      </c>
      <c r="ACT61" s="291" t="s">
        <v>9</v>
      </c>
      <c r="AMH61" s="291" t="s">
        <v>284</v>
      </c>
      <c r="AMI61" s="291" t="s">
        <v>213</v>
      </c>
    </row>
    <row r="62" spans="1:1023" s="469" customFormat="1" ht="45.75" customHeight="1" thickBot="1">
      <c r="A62" s="283"/>
      <c r="B62" s="468" t="s">
        <v>1223</v>
      </c>
      <c r="C62" s="294" t="s">
        <v>1137</v>
      </c>
      <c r="D62" s="286"/>
      <c r="E62" s="321">
        <v>2.6</v>
      </c>
      <c r="F62" s="287" t="s">
        <v>8</v>
      </c>
      <c r="G62" s="433"/>
      <c r="H62" s="288">
        <f t="shared" si="2"/>
        <v>0</v>
      </c>
      <c r="I62" s="289" t="s">
        <v>9</v>
      </c>
      <c r="IS62" s="290"/>
    </row>
    <row r="63" spans="1:1023" s="291" customFormat="1" ht="45.75" customHeight="1" thickBot="1">
      <c r="A63" s="281"/>
      <c r="B63" s="292" t="s">
        <v>184</v>
      </c>
      <c r="C63" s="293" t="s">
        <v>451</v>
      </c>
      <c r="D63" s="296"/>
      <c r="E63" s="322">
        <v>2.2999999999999998</v>
      </c>
      <c r="F63" s="284" t="s">
        <v>8</v>
      </c>
      <c r="G63" s="433"/>
      <c r="H63" s="280">
        <f t="shared" si="2"/>
        <v>0</v>
      </c>
      <c r="I63" s="285" t="s">
        <v>9</v>
      </c>
      <c r="J63" s="281"/>
      <c r="IS63" s="281"/>
      <c r="IW63" s="291" t="s">
        <v>184</v>
      </c>
      <c r="IX63" s="291" t="s">
        <v>451</v>
      </c>
      <c r="IZ63" s="291">
        <v>2.5</v>
      </c>
      <c r="JA63" s="291" t="s">
        <v>8</v>
      </c>
      <c r="JC63" s="291">
        <v>0</v>
      </c>
      <c r="JD63" s="291" t="s">
        <v>9</v>
      </c>
      <c r="SR63" s="291" t="s">
        <v>184</v>
      </c>
      <c r="SS63" s="291" t="s">
        <v>451</v>
      </c>
      <c r="SU63" s="291">
        <v>2.5</v>
      </c>
      <c r="SV63" s="291" t="s">
        <v>8</v>
      </c>
      <c r="SX63" s="291">
        <v>0</v>
      </c>
      <c r="SY63" s="291" t="s">
        <v>9</v>
      </c>
      <c r="ACM63" s="291" t="s">
        <v>184</v>
      </c>
      <c r="ACN63" s="291" t="s">
        <v>451</v>
      </c>
      <c r="ACP63" s="291">
        <v>2.5</v>
      </c>
      <c r="ACQ63" s="291" t="s">
        <v>8</v>
      </c>
      <c r="ACS63" s="291">
        <v>0</v>
      </c>
      <c r="ACT63" s="291" t="s">
        <v>9</v>
      </c>
      <c r="AMH63" s="291" t="s">
        <v>184</v>
      </c>
      <c r="AMI63" s="291" t="s">
        <v>451</v>
      </c>
    </row>
    <row r="64" spans="1:1023" s="469" customFormat="1" ht="45.75" customHeight="1" thickBot="1">
      <c r="A64" s="283"/>
      <c r="B64" s="468" t="s">
        <v>217</v>
      </c>
      <c r="C64" s="294" t="s">
        <v>451</v>
      </c>
      <c r="D64" s="286"/>
      <c r="E64" s="321">
        <v>2.8</v>
      </c>
      <c r="F64" s="287" t="s">
        <v>8</v>
      </c>
      <c r="G64" s="433"/>
      <c r="H64" s="288">
        <f t="shared" si="2"/>
        <v>0</v>
      </c>
      <c r="I64" s="289" t="s">
        <v>9</v>
      </c>
      <c r="IS64" s="290"/>
      <c r="IW64" s="469" t="s">
        <v>217</v>
      </c>
      <c r="IX64" s="469" t="s">
        <v>451</v>
      </c>
      <c r="IZ64" s="469">
        <v>3.1</v>
      </c>
      <c r="JA64" s="469" t="s">
        <v>8</v>
      </c>
      <c r="JC64" s="469">
        <v>0</v>
      </c>
      <c r="JD64" s="469" t="s">
        <v>9</v>
      </c>
      <c r="SR64" s="469" t="s">
        <v>217</v>
      </c>
      <c r="SS64" s="469" t="s">
        <v>451</v>
      </c>
      <c r="SU64" s="469">
        <v>3.1</v>
      </c>
      <c r="SV64" s="469" t="s">
        <v>8</v>
      </c>
      <c r="SX64" s="469">
        <v>0</v>
      </c>
      <c r="SY64" s="469" t="s">
        <v>9</v>
      </c>
      <c r="ACM64" s="469" t="s">
        <v>217</v>
      </c>
      <c r="ACN64" s="469" t="s">
        <v>451</v>
      </c>
      <c r="ACP64" s="469">
        <v>3.1</v>
      </c>
      <c r="ACQ64" s="469" t="s">
        <v>8</v>
      </c>
      <c r="ACS64" s="469">
        <v>0</v>
      </c>
      <c r="ACT64" s="469" t="s">
        <v>9</v>
      </c>
      <c r="AMH64" s="469" t="s">
        <v>217</v>
      </c>
      <c r="AMI64" s="469" t="s">
        <v>451</v>
      </c>
    </row>
    <row r="65" spans="1:1023" s="291" customFormat="1" ht="45.75" customHeight="1" thickBot="1">
      <c r="A65" s="281"/>
      <c r="B65" s="292" t="s">
        <v>948</v>
      </c>
      <c r="C65" s="293" t="s">
        <v>1318</v>
      </c>
      <c r="D65" s="296"/>
      <c r="E65" s="322">
        <v>3.2</v>
      </c>
      <c r="F65" s="284" t="s">
        <v>8</v>
      </c>
      <c r="G65" s="433"/>
      <c r="H65" s="280">
        <f t="shared" si="2"/>
        <v>0</v>
      </c>
      <c r="I65" s="285" t="s">
        <v>9</v>
      </c>
      <c r="J65" s="281"/>
      <c r="IS65" s="281"/>
    </row>
    <row r="66" spans="1:1023" s="469" customFormat="1" ht="45.75" customHeight="1" thickBot="1">
      <c r="A66" s="283"/>
      <c r="B66" s="468" t="s">
        <v>1319</v>
      </c>
      <c r="C66" s="294" t="s">
        <v>215</v>
      </c>
      <c r="D66" s="286"/>
      <c r="E66" s="321">
        <v>1.2</v>
      </c>
      <c r="F66" s="287" t="s">
        <v>8</v>
      </c>
      <c r="G66" s="433"/>
      <c r="H66" s="288">
        <f t="shared" si="2"/>
        <v>0</v>
      </c>
      <c r="I66" s="289" t="s">
        <v>9</v>
      </c>
      <c r="IS66" s="290"/>
    </row>
    <row r="67" spans="1:1023" s="291" customFormat="1" ht="45.75" customHeight="1" thickBot="1">
      <c r="A67" s="281"/>
      <c r="B67" s="292" t="s">
        <v>1289</v>
      </c>
      <c r="C67" s="293" t="s">
        <v>215</v>
      </c>
      <c r="D67" s="296"/>
      <c r="E67" s="322">
        <v>1.5</v>
      </c>
      <c r="F67" s="284" t="s">
        <v>8</v>
      </c>
      <c r="G67" s="433"/>
      <c r="H67" s="280">
        <f t="shared" si="2"/>
        <v>0</v>
      </c>
      <c r="I67" s="285" t="s">
        <v>9</v>
      </c>
      <c r="J67" s="281"/>
      <c r="IS67" s="281"/>
    </row>
    <row r="68" spans="1:1023" s="469" customFormat="1" ht="45.75" customHeight="1" thickBot="1">
      <c r="A68" s="283"/>
      <c r="B68" s="468" t="s">
        <v>1321</v>
      </c>
      <c r="C68" s="294" t="s">
        <v>1322</v>
      </c>
      <c r="D68" s="286"/>
      <c r="E68" s="321">
        <v>4.9000000000000004</v>
      </c>
      <c r="F68" s="287" t="s">
        <v>8</v>
      </c>
      <c r="G68" s="433"/>
      <c r="H68" s="288">
        <f t="shared" si="2"/>
        <v>0</v>
      </c>
      <c r="I68" s="289" t="s">
        <v>9</v>
      </c>
      <c r="IS68" s="290"/>
    </row>
    <row r="69" spans="1:1023" s="291" customFormat="1" ht="45.75" customHeight="1" thickBot="1">
      <c r="A69" s="281"/>
      <c r="B69" s="292" t="s">
        <v>40</v>
      </c>
      <c r="C69" s="293" t="s">
        <v>14</v>
      </c>
      <c r="D69" s="296"/>
      <c r="E69" s="322">
        <v>2.9</v>
      </c>
      <c r="F69" s="284" t="s">
        <v>8</v>
      </c>
      <c r="G69" s="433"/>
      <c r="H69" s="280">
        <f>E69*G69</f>
        <v>0</v>
      </c>
      <c r="I69" s="285" t="s">
        <v>9</v>
      </c>
      <c r="J69" s="281"/>
      <c r="IS69" s="281"/>
      <c r="IW69" s="291" t="s">
        <v>40</v>
      </c>
      <c r="IX69" s="291" t="s">
        <v>14</v>
      </c>
      <c r="IZ69" s="291">
        <v>3.7</v>
      </c>
      <c r="JA69" s="291" t="s">
        <v>8</v>
      </c>
      <c r="JC69" s="291">
        <v>0</v>
      </c>
      <c r="JD69" s="291" t="s">
        <v>9</v>
      </c>
      <c r="SR69" s="291" t="s">
        <v>40</v>
      </c>
      <c r="SS69" s="291" t="s">
        <v>14</v>
      </c>
      <c r="SU69" s="291">
        <v>3.7</v>
      </c>
      <c r="SV69" s="291" t="s">
        <v>8</v>
      </c>
      <c r="SX69" s="291">
        <v>0</v>
      </c>
      <c r="SY69" s="291" t="s">
        <v>9</v>
      </c>
      <c r="ACM69" s="291" t="s">
        <v>40</v>
      </c>
      <c r="ACN69" s="291" t="s">
        <v>14</v>
      </c>
      <c r="ACP69" s="291">
        <v>3.7</v>
      </c>
      <c r="ACQ69" s="291" t="s">
        <v>8</v>
      </c>
      <c r="ACS69" s="291">
        <v>0</v>
      </c>
      <c r="ACT69" s="291" t="s">
        <v>9</v>
      </c>
      <c r="AMH69" s="291" t="s">
        <v>40</v>
      </c>
      <c r="AMI69" s="291" t="s">
        <v>14</v>
      </c>
    </row>
    <row r="70" spans="1:1023" s="469" customFormat="1" ht="45.75" customHeight="1" thickBot="1">
      <c r="A70" s="283"/>
      <c r="B70" s="468" t="s">
        <v>1290</v>
      </c>
      <c r="C70" s="294" t="s">
        <v>1318</v>
      </c>
      <c r="D70" s="286"/>
      <c r="E70" s="321">
        <v>3.3</v>
      </c>
      <c r="F70" s="287" t="s">
        <v>8</v>
      </c>
      <c r="G70" s="433"/>
      <c r="H70" s="288">
        <f>E70*G70</f>
        <v>0</v>
      </c>
      <c r="I70" s="289" t="s">
        <v>9</v>
      </c>
      <c r="IS70" s="290"/>
    </row>
    <row r="71" spans="1:1023" s="291" customFormat="1" ht="45.75" customHeight="1" thickBot="1">
      <c r="A71" s="281"/>
      <c r="B71" s="292" t="s">
        <v>1320</v>
      </c>
      <c r="C71" s="293" t="s">
        <v>451</v>
      </c>
      <c r="D71" s="296"/>
      <c r="E71" s="322">
        <v>4.4000000000000004</v>
      </c>
      <c r="F71" s="284" t="s">
        <v>8</v>
      </c>
      <c r="G71" s="433"/>
      <c r="H71" s="280">
        <f>E71*G71</f>
        <v>0</v>
      </c>
      <c r="I71" s="285"/>
      <c r="J71" s="281"/>
      <c r="IS71" s="281"/>
    </row>
    <row r="72" spans="1:1023" s="469" customFormat="1" ht="45.75" customHeight="1" thickBot="1">
      <c r="A72" s="283"/>
      <c r="B72" s="468" t="s">
        <v>1098</v>
      </c>
      <c r="C72" s="294" t="s">
        <v>215</v>
      </c>
      <c r="D72" s="286"/>
      <c r="E72" s="321">
        <v>2.1</v>
      </c>
      <c r="F72" s="287" t="s">
        <v>8</v>
      </c>
      <c r="G72" s="433"/>
      <c r="H72" s="288">
        <f>E72*G72</f>
        <v>0</v>
      </c>
      <c r="I72" s="289" t="s">
        <v>9</v>
      </c>
      <c r="IS72" s="290"/>
    </row>
    <row r="73" spans="1:1023" ht="15.75" thickBot="1">
      <c r="B73" s="12"/>
      <c r="C73" s="13"/>
      <c r="D73" s="206"/>
      <c r="E73" s="307"/>
      <c r="F73" s="13"/>
      <c r="G73" s="13"/>
      <c r="H73" s="13"/>
      <c r="I73" s="14"/>
      <c r="J73" s="3"/>
    </row>
    <row r="74" spans="1:1023" ht="21" thickBot="1">
      <c r="B74" s="35" t="s">
        <v>13</v>
      </c>
      <c r="C74" s="50"/>
      <c r="D74" s="192"/>
      <c r="E74" s="299"/>
      <c r="F74" s="3"/>
      <c r="G74" s="3"/>
      <c r="H74" s="3"/>
      <c r="I74" s="15"/>
      <c r="J74" s="3"/>
    </row>
    <row r="75" spans="1:1023" s="31" customFormat="1" ht="19.5" thickBot="1">
      <c r="A75" s="3"/>
      <c r="B75" s="75" t="s">
        <v>28</v>
      </c>
      <c r="C75" s="7"/>
      <c r="D75" s="207"/>
      <c r="E75" s="308"/>
      <c r="F75" s="7"/>
      <c r="G75" s="10"/>
      <c r="H75" s="8">
        <f>SUM(H12:H72)</f>
        <v>0</v>
      </c>
      <c r="I75" s="9" t="s">
        <v>9</v>
      </c>
      <c r="J75" s="40"/>
      <c r="IS75" s="3"/>
    </row>
    <row r="76" spans="1:1023" ht="15" customHeight="1">
      <c r="B76" s="3"/>
      <c r="C76" s="3"/>
      <c r="D76" s="192"/>
      <c r="E76" s="299"/>
      <c r="F76" s="3"/>
      <c r="G76" s="3"/>
      <c r="H76" s="3"/>
      <c r="I76" s="3"/>
      <c r="J76" s="3"/>
    </row>
    <row r="77" spans="1:1023" hidden="1"/>
    <row r="78" spans="1:1023" hidden="1"/>
    <row r="79" spans="1:1023" hidden="1"/>
    <row r="80" spans="1:1023" hidden="1"/>
    <row r="81" spans="1:253" hidden="1"/>
    <row r="82" spans="1:253" hidden="1"/>
    <row r="83" spans="1:253" hidden="1"/>
    <row r="84" spans="1:253" hidden="1"/>
    <row r="85" spans="1:253" hidden="1"/>
    <row r="86" spans="1:253" hidden="1"/>
    <row r="87" spans="1:253" hidden="1"/>
    <row r="88" spans="1:253" hidden="1">
      <c r="A88" s="11"/>
      <c r="B88" s="11"/>
      <c r="C88" s="11"/>
      <c r="D88" s="208"/>
      <c r="E88" s="310"/>
      <c r="F88" s="11"/>
      <c r="G88" s="11"/>
      <c r="H88" s="11"/>
      <c r="I88" s="11"/>
      <c r="J88" s="11"/>
      <c r="IS88" s="11"/>
    </row>
    <row r="89" spans="1:253" hidden="1">
      <c r="A89" s="11"/>
      <c r="B89" s="11"/>
      <c r="C89" s="11"/>
      <c r="D89" s="208"/>
      <c r="E89" s="310"/>
      <c r="F89" s="11"/>
      <c r="G89" s="11"/>
      <c r="H89" s="11"/>
      <c r="I89" s="11"/>
      <c r="J89" s="11"/>
      <c r="IS89" s="11"/>
    </row>
    <row r="90" spans="1:253" hidden="1">
      <c r="A90" s="11"/>
      <c r="B90" s="11"/>
      <c r="C90" s="11"/>
      <c r="D90" s="208"/>
      <c r="E90" s="310"/>
      <c r="F90" s="11"/>
      <c r="G90" s="11"/>
      <c r="H90" s="11"/>
      <c r="I90" s="11"/>
      <c r="J90" s="11"/>
      <c r="IS90" s="11"/>
    </row>
    <row r="91" spans="1:253" hidden="1">
      <c r="A91" s="11"/>
      <c r="B91" s="11"/>
      <c r="C91" s="11"/>
      <c r="D91" s="208"/>
      <c r="E91" s="310"/>
      <c r="F91" s="11"/>
      <c r="G91" s="11"/>
      <c r="H91" s="11"/>
      <c r="I91" s="11"/>
      <c r="J91" s="11"/>
      <c r="IS91" s="11"/>
    </row>
    <row r="92" spans="1:253" hidden="1">
      <c r="A92" s="11"/>
      <c r="B92" s="11"/>
      <c r="C92" s="11"/>
      <c r="D92" s="208"/>
      <c r="E92" s="310"/>
      <c r="F92" s="11"/>
      <c r="G92" s="11"/>
      <c r="H92" s="11"/>
      <c r="I92" s="11"/>
      <c r="J92" s="11"/>
      <c r="IS92" s="11"/>
    </row>
    <row r="93" spans="1:253" hidden="1">
      <c r="A93" s="11"/>
      <c r="B93" s="11"/>
      <c r="C93" s="11"/>
      <c r="D93" s="208"/>
      <c r="E93" s="310"/>
      <c r="F93" s="11"/>
      <c r="G93" s="11"/>
      <c r="H93" s="11"/>
      <c r="I93" s="11"/>
      <c r="J93" s="11"/>
      <c r="IS93" s="11"/>
    </row>
    <row r="94" spans="1:253" hidden="1">
      <c r="A94" s="11"/>
      <c r="B94" s="11"/>
      <c r="C94" s="11"/>
      <c r="D94" s="208"/>
      <c r="E94" s="310"/>
      <c r="F94" s="11"/>
      <c r="G94" s="11"/>
      <c r="H94" s="11"/>
      <c r="I94" s="11"/>
      <c r="J94" s="11"/>
      <c r="IS94" s="11"/>
    </row>
    <row r="95" spans="1:253" hidden="1">
      <c r="A95" s="11"/>
      <c r="B95" s="11"/>
      <c r="C95" s="11"/>
      <c r="D95" s="208"/>
      <c r="E95" s="310"/>
      <c r="F95" s="11"/>
      <c r="G95" s="11"/>
      <c r="H95" s="11"/>
      <c r="I95" s="11"/>
      <c r="J95" s="11"/>
      <c r="IS95" s="11"/>
    </row>
    <row r="96" spans="1:253" hidden="1">
      <c r="A96" s="11"/>
      <c r="B96" s="11"/>
      <c r="C96" s="11"/>
      <c r="D96" s="208"/>
      <c r="E96" s="310"/>
      <c r="F96" s="11"/>
      <c r="G96" s="11"/>
      <c r="H96" s="11"/>
      <c r="I96" s="11"/>
      <c r="J96" s="11"/>
      <c r="IS96" s="11"/>
    </row>
    <row r="97" spans="1:253" hidden="1">
      <c r="A97" s="11"/>
      <c r="B97" s="11"/>
      <c r="C97" s="11"/>
      <c r="D97" s="208"/>
      <c r="E97" s="310"/>
      <c r="F97" s="11"/>
      <c r="G97" s="11"/>
      <c r="H97" s="11"/>
      <c r="I97" s="11"/>
      <c r="J97" s="11"/>
      <c r="IS97" s="11"/>
    </row>
    <row r="98" spans="1:253" hidden="1">
      <c r="A98" s="11"/>
      <c r="B98" s="11"/>
      <c r="C98" s="11"/>
      <c r="D98" s="208"/>
      <c r="E98" s="310"/>
      <c r="F98" s="11"/>
      <c r="G98" s="11"/>
      <c r="H98" s="11"/>
      <c r="I98" s="11"/>
      <c r="J98" s="11"/>
      <c r="IS98" s="11"/>
    </row>
    <row r="99" spans="1:253" hidden="1">
      <c r="A99" s="11"/>
      <c r="B99" s="11"/>
      <c r="C99" s="11"/>
      <c r="D99" s="208"/>
      <c r="E99" s="310"/>
      <c r="F99" s="11"/>
      <c r="G99" s="11"/>
      <c r="H99" s="11"/>
      <c r="I99" s="11"/>
      <c r="J99" s="11"/>
      <c r="IS99" s="11"/>
    </row>
    <row r="100" spans="1:253" hidden="1">
      <c r="A100" s="11"/>
      <c r="B100" s="11"/>
      <c r="C100" s="11"/>
      <c r="D100" s="208"/>
      <c r="E100" s="310"/>
      <c r="F100" s="11"/>
      <c r="G100" s="11"/>
      <c r="H100" s="11"/>
      <c r="I100" s="11"/>
      <c r="J100" s="11"/>
      <c r="IS100" s="11"/>
    </row>
    <row r="101" spans="1:253" hidden="1">
      <c r="A101" s="11"/>
      <c r="B101" s="11"/>
      <c r="C101" s="11"/>
      <c r="D101" s="208"/>
      <c r="E101" s="310"/>
      <c r="F101" s="11"/>
      <c r="G101" s="11"/>
      <c r="H101" s="11"/>
      <c r="I101" s="11"/>
      <c r="J101" s="11"/>
      <c r="IS101" s="11"/>
    </row>
    <row r="102" spans="1:253" hidden="1">
      <c r="A102" s="11"/>
      <c r="B102" s="11"/>
      <c r="C102" s="11"/>
      <c r="D102" s="208"/>
      <c r="E102" s="310"/>
      <c r="F102" s="11"/>
      <c r="G102" s="11"/>
      <c r="H102" s="11"/>
      <c r="I102" s="11"/>
      <c r="J102" s="11"/>
      <c r="IS102" s="11"/>
    </row>
    <row r="103" spans="1:253" hidden="1">
      <c r="A103" s="11"/>
      <c r="B103" s="11"/>
      <c r="C103" s="11"/>
      <c r="D103" s="208"/>
      <c r="E103" s="310"/>
      <c r="F103" s="11"/>
      <c r="G103" s="11"/>
      <c r="H103" s="11"/>
      <c r="I103" s="11"/>
      <c r="J103" s="11"/>
      <c r="IS103" s="11"/>
    </row>
    <row r="104" spans="1:253" hidden="1">
      <c r="A104" s="11"/>
      <c r="B104" s="11"/>
      <c r="C104" s="11"/>
      <c r="D104" s="208"/>
      <c r="E104" s="310"/>
      <c r="F104" s="11"/>
      <c r="G104" s="11"/>
      <c r="H104" s="11"/>
      <c r="I104" s="11"/>
      <c r="J104" s="11"/>
      <c r="IS104" s="11"/>
    </row>
    <row r="105" spans="1:253" hidden="1">
      <c r="A105" s="11"/>
      <c r="B105" s="11"/>
      <c r="C105" s="11"/>
      <c r="D105" s="208"/>
      <c r="E105" s="310"/>
      <c r="F105" s="11"/>
      <c r="G105" s="11"/>
      <c r="H105" s="11"/>
      <c r="I105" s="11"/>
      <c r="J105" s="11"/>
      <c r="IS105" s="11"/>
    </row>
  </sheetData>
  <mergeCells count="5">
    <mergeCell ref="C2:G2"/>
    <mergeCell ref="G4:H4"/>
    <mergeCell ref="B53:I53"/>
    <mergeCell ref="E14:F14"/>
    <mergeCell ref="E56:F5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8" orientation="portrait" r:id="rId1"/>
  <rowBreaks count="3" manualBreakCount="3">
    <brk id="12" max="16383" man="1"/>
    <brk id="54" max="16383" man="1"/>
    <brk id="72" max="16383" man="1"/>
  </rowBreaks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7" tint="0.79998168889431442"/>
  </sheetPr>
  <dimension ref="A1:IV222"/>
  <sheetViews>
    <sheetView zoomScale="85" zoomScaleNormal="85" workbookViewId="0"/>
  </sheetViews>
  <sheetFormatPr baseColWidth="10" defaultColWidth="0" defaultRowHeight="15"/>
  <cols>
    <col min="1" max="1" width="0.42578125" style="11" customWidth="1"/>
    <col min="2" max="2" width="51" style="150" customWidth="1"/>
    <col min="3" max="3" width="31" style="342" customWidth="1"/>
    <col min="4" max="4" width="5.42578125" style="311" customWidth="1"/>
    <col min="5" max="5" width="11.42578125" style="151" customWidth="1"/>
    <col min="6" max="6" width="10" style="151" customWidth="1"/>
    <col min="7" max="7" width="7.5703125" style="151" customWidth="1"/>
    <col min="8" max="8" width="2.140625" style="151" customWidth="1"/>
    <col min="9" max="9" width="0.28515625" style="1" customWidth="1"/>
    <col min="10" max="10" width="0.140625" style="11" hidden="1" customWidth="1"/>
    <col min="11" max="11" width="11.28515625" style="11" hidden="1" customWidth="1"/>
    <col min="12" max="254" width="11.42578125" style="11" hidden="1" customWidth="1"/>
    <col min="255" max="16384" width="1.7109375" style="11" hidden="1"/>
  </cols>
  <sheetData>
    <row r="1" spans="1:255" ht="21.75" customHeight="1">
      <c r="A1" s="34"/>
      <c r="B1" s="154"/>
      <c r="C1" s="191"/>
      <c r="D1" s="298"/>
      <c r="E1" s="2"/>
      <c r="F1" s="2"/>
      <c r="G1" s="2"/>
      <c r="H1" s="2"/>
      <c r="I1" s="2"/>
    </row>
    <row r="2" spans="1:255" ht="25.5" customHeight="1">
      <c r="A2" s="3"/>
      <c r="B2" s="723" t="s">
        <v>91</v>
      </c>
      <c r="C2" s="723"/>
      <c r="D2" s="298"/>
      <c r="E2" s="2"/>
      <c r="F2" s="2"/>
      <c r="G2" s="2"/>
      <c r="H2" s="2"/>
      <c r="I2" s="2"/>
    </row>
    <row r="3" spans="1:255">
      <c r="A3" s="3"/>
      <c r="B3" s="154"/>
      <c r="C3" s="191"/>
      <c r="D3" s="298"/>
      <c r="E3" s="2"/>
      <c r="F3" s="2"/>
      <c r="G3" s="2"/>
      <c r="H3" s="2"/>
      <c r="I3" s="2"/>
    </row>
    <row r="4" spans="1:255" ht="36.75" customHeight="1">
      <c r="A4" s="3"/>
      <c r="B4" s="154"/>
      <c r="C4" s="723" t="s">
        <v>1</v>
      </c>
      <c r="D4" s="723"/>
      <c r="E4" s="723"/>
      <c r="F4" s="723"/>
      <c r="G4" s="723"/>
      <c r="H4" s="2"/>
      <c r="I4" s="2"/>
    </row>
    <row r="5" spans="1:255">
      <c r="A5" s="3"/>
      <c r="B5" s="154"/>
      <c r="C5" s="191"/>
      <c r="D5" s="298"/>
      <c r="E5" s="2"/>
      <c r="F5" s="2"/>
      <c r="G5" s="2"/>
      <c r="H5" s="2"/>
      <c r="I5" s="2"/>
    </row>
    <row r="6" spans="1:255">
      <c r="A6" s="3"/>
      <c r="B6" s="154"/>
      <c r="C6" s="191"/>
      <c r="D6" s="298"/>
      <c r="E6" s="2"/>
      <c r="F6" s="2"/>
      <c r="G6" s="2"/>
      <c r="H6" s="2"/>
      <c r="I6" s="2"/>
    </row>
    <row r="7" spans="1:255">
      <c r="A7" s="3"/>
      <c r="I7" s="3"/>
    </row>
    <row r="8" spans="1:255">
      <c r="A8" s="3"/>
      <c r="I8" s="3"/>
    </row>
    <row r="9" spans="1:255">
      <c r="A9" s="3"/>
      <c r="I9" s="3"/>
    </row>
    <row r="10" spans="1:255">
      <c r="A10" s="3"/>
      <c r="I10" s="3"/>
    </row>
    <row r="11" spans="1:255">
      <c r="A11" s="3"/>
      <c r="I11" s="3"/>
    </row>
    <row r="12" spans="1:255" ht="8.25" customHeight="1" thickBot="1">
      <c r="A12" s="3"/>
      <c r="I12" s="3"/>
    </row>
    <row r="13" spans="1:255" s="27" customFormat="1" ht="51.75" customHeight="1" thickBot="1">
      <c r="A13" s="22"/>
      <c r="B13" s="724" t="s">
        <v>473</v>
      </c>
      <c r="C13" s="725"/>
      <c r="D13" s="408"/>
      <c r="E13" s="408"/>
      <c r="F13" s="726"/>
      <c r="G13" s="726"/>
      <c r="H13" s="726"/>
      <c r="I13" s="2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7" customFormat="1" ht="18" customHeight="1">
      <c r="A14" s="22"/>
      <c r="B14" s="155" t="s">
        <v>3</v>
      </c>
      <c r="C14" s="409" t="s">
        <v>4</v>
      </c>
      <c r="D14" s="412" t="s">
        <v>5</v>
      </c>
      <c r="E14" s="413"/>
      <c r="F14" s="413" t="s">
        <v>6</v>
      </c>
      <c r="G14" s="165" t="s">
        <v>7</v>
      </c>
      <c r="H14" s="167"/>
      <c r="I14" s="2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7" customFormat="1" ht="20.100000000000001" customHeight="1" thickBot="1">
      <c r="A15" s="22"/>
      <c r="B15" s="98" t="s">
        <v>56</v>
      </c>
      <c r="C15" s="716" t="s">
        <v>33</v>
      </c>
      <c r="D15" s="410">
        <v>4.9000000000000004</v>
      </c>
      <c r="E15" s="411" t="s">
        <v>54</v>
      </c>
      <c r="F15" s="170"/>
      <c r="G15" s="20">
        <f t="shared" ref="G15:G46" si="0">D15*F15</f>
        <v>0</v>
      </c>
      <c r="H15" s="19" t="s">
        <v>9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7" customFormat="1" ht="20.100000000000001" customHeight="1" thickBot="1">
      <c r="A16" s="22"/>
      <c r="B16" s="98" t="s">
        <v>57</v>
      </c>
      <c r="C16" s="717"/>
      <c r="D16" s="324">
        <v>3</v>
      </c>
      <c r="E16" s="20" t="s">
        <v>20</v>
      </c>
      <c r="F16" s="170"/>
      <c r="G16" s="20">
        <f t="shared" si="0"/>
        <v>0</v>
      </c>
      <c r="H16" s="19" t="s">
        <v>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7" customFormat="1" ht="20.100000000000001" customHeight="1" thickBot="1">
      <c r="A17" s="22"/>
      <c r="B17" s="98" t="s">
        <v>92</v>
      </c>
      <c r="C17" s="717"/>
      <c r="D17" s="324">
        <v>2.5</v>
      </c>
      <c r="E17" s="20" t="s">
        <v>21</v>
      </c>
      <c r="F17" s="170"/>
      <c r="G17" s="17">
        <f t="shared" si="0"/>
        <v>0</v>
      </c>
      <c r="H17" s="19" t="s">
        <v>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7" customFormat="1" ht="20.100000000000001" customHeight="1" thickBot="1">
      <c r="A18" s="22"/>
      <c r="B18" s="98" t="s">
        <v>58</v>
      </c>
      <c r="C18" s="718"/>
      <c r="D18" s="325">
        <v>1.3</v>
      </c>
      <c r="E18" s="156" t="s">
        <v>55</v>
      </c>
      <c r="F18" s="170"/>
      <c r="G18" s="20">
        <f t="shared" si="0"/>
        <v>0</v>
      </c>
      <c r="H18" s="19" t="s">
        <v>9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7" customFormat="1" ht="20.100000000000001" customHeight="1" thickBot="1">
      <c r="A19" s="22"/>
      <c r="B19" s="97" t="s">
        <v>59</v>
      </c>
      <c r="C19" s="713" t="s">
        <v>29</v>
      </c>
      <c r="D19" s="326">
        <v>4.9000000000000004</v>
      </c>
      <c r="E19" s="33" t="s">
        <v>54</v>
      </c>
      <c r="F19" s="170"/>
      <c r="G19" s="90">
        <f t="shared" si="0"/>
        <v>0</v>
      </c>
      <c r="H19" s="91" t="s">
        <v>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7" customFormat="1" ht="20.100000000000001" customHeight="1" thickBot="1">
      <c r="A20" s="22"/>
      <c r="B20" s="97" t="s">
        <v>60</v>
      </c>
      <c r="C20" s="714"/>
      <c r="D20" s="326">
        <v>3</v>
      </c>
      <c r="E20" s="33" t="s">
        <v>20</v>
      </c>
      <c r="F20" s="170"/>
      <c r="G20" s="90">
        <f t="shared" si="0"/>
        <v>0</v>
      </c>
      <c r="H20" s="91" t="s">
        <v>9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7" customFormat="1" ht="20.100000000000001" customHeight="1" thickBot="1">
      <c r="A21" s="22"/>
      <c r="B21" s="97" t="s">
        <v>93</v>
      </c>
      <c r="C21" s="714"/>
      <c r="D21" s="326">
        <v>2.5</v>
      </c>
      <c r="E21" s="33" t="s">
        <v>21</v>
      </c>
      <c r="F21" s="170"/>
      <c r="G21" s="90">
        <f t="shared" si="0"/>
        <v>0</v>
      </c>
      <c r="H21" s="91" t="s">
        <v>9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7" customFormat="1" ht="20.25" customHeight="1" thickBot="1">
      <c r="A22" s="22"/>
      <c r="B22" s="97" t="s">
        <v>61</v>
      </c>
      <c r="C22" s="715"/>
      <c r="D22" s="326">
        <v>1.3</v>
      </c>
      <c r="E22" s="33" t="s">
        <v>55</v>
      </c>
      <c r="F22" s="170"/>
      <c r="G22" s="90">
        <f t="shared" si="0"/>
        <v>0</v>
      </c>
      <c r="H22" s="91" t="s">
        <v>9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7" customFormat="1" ht="20.100000000000001" customHeight="1" thickBot="1">
      <c r="A23" s="22"/>
      <c r="B23" s="98" t="s">
        <v>62</v>
      </c>
      <c r="C23" s="716" t="s">
        <v>30</v>
      </c>
      <c r="D23" s="324">
        <v>4.9000000000000004</v>
      </c>
      <c r="E23" s="20" t="s">
        <v>54</v>
      </c>
      <c r="F23" s="170"/>
      <c r="G23" s="20">
        <f t="shared" si="0"/>
        <v>0</v>
      </c>
      <c r="H23" s="19" t="s">
        <v>9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7" customFormat="1" ht="20.100000000000001" customHeight="1" thickBot="1">
      <c r="A24" s="22"/>
      <c r="B24" s="98" t="s">
        <v>63</v>
      </c>
      <c r="C24" s="717"/>
      <c r="D24" s="324">
        <v>3</v>
      </c>
      <c r="E24" s="20" t="s">
        <v>20</v>
      </c>
      <c r="F24" s="170"/>
      <c r="G24" s="20">
        <f t="shared" si="0"/>
        <v>0</v>
      </c>
      <c r="H24" s="19" t="s">
        <v>9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7" customFormat="1" ht="20.100000000000001" customHeight="1" thickBot="1">
      <c r="A25" s="22"/>
      <c r="B25" s="98" t="s">
        <v>94</v>
      </c>
      <c r="C25" s="717"/>
      <c r="D25" s="324">
        <v>2.5</v>
      </c>
      <c r="E25" s="20" t="s">
        <v>21</v>
      </c>
      <c r="F25" s="170"/>
      <c r="G25" s="20">
        <f t="shared" si="0"/>
        <v>0</v>
      </c>
      <c r="H25" s="19" t="s">
        <v>9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7" customFormat="1" ht="20.100000000000001" customHeight="1" thickBot="1">
      <c r="A26" s="22"/>
      <c r="B26" s="98" t="s">
        <v>64</v>
      </c>
      <c r="C26" s="718"/>
      <c r="D26" s="325">
        <v>1.3</v>
      </c>
      <c r="E26" s="156" t="s">
        <v>55</v>
      </c>
      <c r="F26" s="170"/>
      <c r="G26" s="20">
        <f t="shared" si="0"/>
        <v>0</v>
      </c>
      <c r="H26" s="19" t="s">
        <v>9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7" customFormat="1" ht="20.100000000000001" customHeight="1" thickBot="1">
      <c r="A27" s="22"/>
      <c r="B27" s="97" t="s">
        <v>65</v>
      </c>
      <c r="C27" s="713"/>
      <c r="D27" s="326">
        <v>6.8</v>
      </c>
      <c r="E27" s="33" t="s">
        <v>54</v>
      </c>
      <c r="F27" s="170"/>
      <c r="G27" s="90">
        <f t="shared" si="0"/>
        <v>0</v>
      </c>
      <c r="H27" s="91" t="s">
        <v>9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7" customFormat="1" ht="20.100000000000001" customHeight="1" thickBot="1">
      <c r="A28" s="22"/>
      <c r="B28" s="97" t="s">
        <v>66</v>
      </c>
      <c r="C28" s="714"/>
      <c r="D28" s="326">
        <v>4.3</v>
      </c>
      <c r="E28" s="33" t="s">
        <v>20</v>
      </c>
      <c r="F28" s="170"/>
      <c r="G28" s="90">
        <f t="shared" si="0"/>
        <v>0</v>
      </c>
      <c r="H28" s="91" t="s">
        <v>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7" customFormat="1" ht="20.100000000000001" customHeight="1" thickBot="1">
      <c r="A29" s="22"/>
      <c r="B29" s="97" t="s">
        <v>95</v>
      </c>
      <c r="C29" s="714"/>
      <c r="D29" s="326">
        <v>2.9</v>
      </c>
      <c r="E29" s="33" t="s">
        <v>21</v>
      </c>
      <c r="F29" s="170"/>
      <c r="G29" s="90">
        <f t="shared" si="0"/>
        <v>0</v>
      </c>
      <c r="H29" s="91" t="s">
        <v>9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7" customFormat="1" ht="20.25" customHeight="1" thickBot="1">
      <c r="A30" s="22"/>
      <c r="B30" s="97" t="s">
        <v>67</v>
      </c>
      <c r="C30" s="715"/>
      <c r="D30" s="326">
        <v>1.5</v>
      </c>
      <c r="E30" s="33" t="s">
        <v>55</v>
      </c>
      <c r="F30" s="170"/>
      <c r="G30" s="90">
        <f t="shared" si="0"/>
        <v>0</v>
      </c>
      <c r="H30" s="91" t="s">
        <v>9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7" customFormat="1" ht="20.100000000000001" customHeight="1" thickBot="1">
      <c r="A31" s="22"/>
      <c r="B31" s="98" t="s">
        <v>68</v>
      </c>
      <c r="C31" s="716"/>
      <c r="D31" s="324">
        <v>6.3</v>
      </c>
      <c r="E31" s="20" t="s">
        <v>54</v>
      </c>
      <c r="F31" s="170"/>
      <c r="G31" s="20">
        <f t="shared" si="0"/>
        <v>0</v>
      </c>
      <c r="H31" s="19" t="s">
        <v>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7" customFormat="1" ht="20.100000000000001" customHeight="1" thickBot="1">
      <c r="A32" s="22"/>
      <c r="B32" s="98" t="s">
        <v>69</v>
      </c>
      <c r="C32" s="717"/>
      <c r="D32" s="324">
        <v>3.8</v>
      </c>
      <c r="E32" s="20" t="s">
        <v>20</v>
      </c>
      <c r="F32" s="170"/>
      <c r="G32" s="20">
        <f t="shared" si="0"/>
        <v>0</v>
      </c>
      <c r="H32" s="19" t="s">
        <v>9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7" customFormat="1" ht="20.100000000000001" customHeight="1" thickBot="1">
      <c r="A33" s="22"/>
      <c r="B33" s="98" t="s">
        <v>96</v>
      </c>
      <c r="C33" s="717"/>
      <c r="D33" s="324">
        <v>2.7</v>
      </c>
      <c r="E33" s="20" t="s">
        <v>21</v>
      </c>
      <c r="F33" s="170"/>
      <c r="G33" s="20">
        <f t="shared" si="0"/>
        <v>0</v>
      </c>
      <c r="H33" s="19" t="s">
        <v>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7" customFormat="1" ht="20.100000000000001" customHeight="1" thickBot="1">
      <c r="A34" s="22"/>
      <c r="B34" s="98" t="s">
        <v>70</v>
      </c>
      <c r="C34" s="718"/>
      <c r="D34" s="325">
        <v>1.5</v>
      </c>
      <c r="E34" s="156" t="s">
        <v>55</v>
      </c>
      <c r="F34" s="170"/>
      <c r="G34" s="20">
        <f t="shared" si="0"/>
        <v>0</v>
      </c>
      <c r="H34" s="19" t="s">
        <v>9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7" customFormat="1" ht="20.100000000000001" customHeight="1" thickBot="1">
      <c r="A35" s="22"/>
      <c r="B35" s="97" t="s">
        <v>71</v>
      </c>
      <c r="C35" s="713"/>
      <c r="D35" s="326">
        <v>6.7</v>
      </c>
      <c r="E35" s="33" t="s">
        <v>54</v>
      </c>
      <c r="F35" s="170"/>
      <c r="G35" s="90">
        <f t="shared" si="0"/>
        <v>0</v>
      </c>
      <c r="H35" s="91" t="s">
        <v>9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7" customFormat="1" ht="20.100000000000001" customHeight="1" thickBot="1">
      <c r="A36" s="22"/>
      <c r="B36" s="97" t="s">
        <v>72</v>
      </c>
      <c r="C36" s="714"/>
      <c r="D36" s="326">
        <v>3.9</v>
      </c>
      <c r="E36" s="33" t="s">
        <v>20</v>
      </c>
      <c r="F36" s="170"/>
      <c r="G36" s="90">
        <f t="shared" si="0"/>
        <v>0</v>
      </c>
      <c r="H36" s="91" t="s">
        <v>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7" customFormat="1" ht="20.100000000000001" customHeight="1" thickBot="1">
      <c r="A37" s="22"/>
      <c r="B37" s="97" t="s">
        <v>97</v>
      </c>
      <c r="C37" s="714"/>
      <c r="D37" s="326">
        <v>2.7</v>
      </c>
      <c r="E37" s="33" t="s">
        <v>21</v>
      </c>
      <c r="F37" s="170"/>
      <c r="G37" s="90">
        <f t="shared" si="0"/>
        <v>0</v>
      </c>
      <c r="H37" s="91" t="s">
        <v>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7" customFormat="1" ht="20.25" customHeight="1" thickBot="1">
      <c r="A38" s="22"/>
      <c r="B38" s="97" t="s">
        <v>73</v>
      </c>
      <c r="C38" s="715"/>
      <c r="D38" s="326">
        <v>1.5</v>
      </c>
      <c r="E38" s="33" t="s">
        <v>55</v>
      </c>
      <c r="F38" s="170"/>
      <c r="G38" s="90">
        <f t="shared" si="0"/>
        <v>0</v>
      </c>
      <c r="H38" s="91" t="s">
        <v>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7" customFormat="1" ht="20.100000000000001" customHeight="1" thickBot="1">
      <c r="A39" s="22"/>
      <c r="B39" s="98" t="s">
        <v>74</v>
      </c>
      <c r="C39" s="716" t="s">
        <v>32</v>
      </c>
      <c r="D39" s="324">
        <v>7.8</v>
      </c>
      <c r="E39" s="20" t="s">
        <v>54</v>
      </c>
      <c r="F39" s="170"/>
      <c r="G39" s="20">
        <f t="shared" si="0"/>
        <v>0</v>
      </c>
      <c r="H39" s="19" t="s">
        <v>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7" customFormat="1" ht="20.100000000000001" customHeight="1" thickBot="1">
      <c r="A40" s="22"/>
      <c r="B40" s="98" t="s">
        <v>75</v>
      </c>
      <c r="C40" s="717"/>
      <c r="D40" s="324">
        <v>5.0999999999999996</v>
      </c>
      <c r="E40" s="20" t="s">
        <v>20</v>
      </c>
      <c r="F40" s="170"/>
      <c r="G40" s="20">
        <f t="shared" si="0"/>
        <v>0</v>
      </c>
      <c r="H40" s="19" t="s">
        <v>9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7" customFormat="1" ht="20.100000000000001" customHeight="1" thickBot="1">
      <c r="A41" s="22"/>
      <c r="B41" s="98" t="s">
        <v>98</v>
      </c>
      <c r="C41" s="717"/>
      <c r="D41" s="324">
        <v>3.5</v>
      </c>
      <c r="E41" s="20" t="s">
        <v>21</v>
      </c>
      <c r="F41" s="170"/>
      <c r="G41" s="20">
        <f t="shared" si="0"/>
        <v>0</v>
      </c>
      <c r="H41" s="19" t="s">
        <v>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</row>
    <row r="42" spans="1:255" s="27" customFormat="1" ht="20.100000000000001" customHeight="1" thickBot="1">
      <c r="A42" s="22"/>
      <c r="B42" s="98" t="s">
        <v>76</v>
      </c>
      <c r="C42" s="718"/>
      <c r="D42" s="325">
        <v>1.9</v>
      </c>
      <c r="E42" s="156" t="s">
        <v>55</v>
      </c>
      <c r="F42" s="170"/>
      <c r="G42" s="20">
        <f t="shared" si="0"/>
        <v>0</v>
      </c>
      <c r="H42" s="19" t="s">
        <v>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</row>
    <row r="43" spans="1:255" s="27" customFormat="1" ht="20.100000000000001" customHeight="1" thickBot="1">
      <c r="A43" s="22"/>
      <c r="B43" s="97" t="s">
        <v>77</v>
      </c>
      <c r="C43" s="713"/>
      <c r="D43" s="326">
        <v>7.8</v>
      </c>
      <c r="E43" s="33" t="s">
        <v>54</v>
      </c>
      <c r="F43" s="170"/>
      <c r="G43" s="90">
        <f t="shared" si="0"/>
        <v>0</v>
      </c>
      <c r="H43" s="91" t="s">
        <v>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</row>
    <row r="44" spans="1:255" s="27" customFormat="1" ht="20.100000000000001" customHeight="1" thickBot="1">
      <c r="A44" s="22"/>
      <c r="B44" s="97" t="s">
        <v>78</v>
      </c>
      <c r="C44" s="714"/>
      <c r="D44" s="326">
        <v>5.0999999999999996</v>
      </c>
      <c r="E44" s="33" t="s">
        <v>20</v>
      </c>
      <c r="F44" s="170"/>
      <c r="G44" s="90">
        <f t="shared" si="0"/>
        <v>0</v>
      </c>
      <c r="H44" s="91" t="s">
        <v>9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</row>
    <row r="45" spans="1:255" s="27" customFormat="1" ht="20.100000000000001" customHeight="1" thickBot="1">
      <c r="A45" s="22"/>
      <c r="B45" s="97" t="s">
        <v>99</v>
      </c>
      <c r="C45" s="714"/>
      <c r="D45" s="326">
        <v>3.5</v>
      </c>
      <c r="E45" s="33" t="s">
        <v>21</v>
      </c>
      <c r="F45" s="170"/>
      <c r="G45" s="90">
        <f t="shared" si="0"/>
        <v>0</v>
      </c>
      <c r="H45" s="91" t="s">
        <v>9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</row>
    <row r="46" spans="1:255" s="27" customFormat="1" ht="20.25" customHeight="1" thickBot="1">
      <c r="A46" s="22"/>
      <c r="B46" s="97" t="s">
        <v>538</v>
      </c>
      <c r="C46" s="715"/>
      <c r="D46" s="326">
        <v>1.9</v>
      </c>
      <c r="E46" s="33" t="s">
        <v>55</v>
      </c>
      <c r="F46" s="170"/>
      <c r="G46" s="90">
        <f t="shared" si="0"/>
        <v>0</v>
      </c>
      <c r="H46" s="91" t="s">
        <v>9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</row>
    <row r="47" spans="1:255" s="27" customFormat="1" ht="20.100000000000001" customHeight="1" thickBot="1">
      <c r="A47" s="22"/>
      <c r="B47" s="98" t="s">
        <v>79</v>
      </c>
      <c r="C47" s="716" t="s">
        <v>34</v>
      </c>
      <c r="D47" s="324">
        <v>7.8</v>
      </c>
      <c r="E47" s="20" t="s">
        <v>54</v>
      </c>
      <c r="F47" s="170"/>
      <c r="G47" s="20">
        <f t="shared" ref="G47:G61" si="1">D47*F47</f>
        <v>0</v>
      </c>
      <c r="H47" s="19" t="s">
        <v>9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</row>
    <row r="48" spans="1:255" s="27" customFormat="1" ht="20.100000000000001" customHeight="1" thickBot="1">
      <c r="A48" s="22"/>
      <c r="B48" s="98" t="s">
        <v>80</v>
      </c>
      <c r="C48" s="717"/>
      <c r="D48" s="324">
        <v>5.0999999999999996</v>
      </c>
      <c r="E48" s="20" t="s">
        <v>20</v>
      </c>
      <c r="F48" s="170"/>
      <c r="G48" s="20">
        <f t="shared" si="1"/>
        <v>0</v>
      </c>
      <c r="H48" s="19" t="s">
        <v>9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</row>
    <row r="49" spans="1:255" s="27" customFormat="1" ht="20.100000000000001" customHeight="1" thickBot="1">
      <c r="A49" s="22"/>
      <c r="B49" s="98" t="s">
        <v>100</v>
      </c>
      <c r="C49" s="717"/>
      <c r="D49" s="324">
        <v>3.5</v>
      </c>
      <c r="E49" s="20" t="s">
        <v>21</v>
      </c>
      <c r="F49" s="170"/>
      <c r="G49" s="20">
        <f t="shared" si="1"/>
        <v>0</v>
      </c>
      <c r="H49" s="19" t="s">
        <v>9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</row>
    <row r="50" spans="1:255" s="27" customFormat="1" ht="20.100000000000001" customHeight="1" thickBot="1">
      <c r="A50" s="22"/>
      <c r="B50" s="98" t="s">
        <v>81</v>
      </c>
      <c r="C50" s="718"/>
      <c r="D50" s="325">
        <v>1.9</v>
      </c>
      <c r="E50" s="156" t="s">
        <v>55</v>
      </c>
      <c r="F50" s="170"/>
      <c r="G50" s="20">
        <f t="shared" si="1"/>
        <v>0</v>
      </c>
      <c r="H50" s="19" t="s">
        <v>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</row>
    <row r="51" spans="1:255" s="27" customFormat="1" ht="20.100000000000001" customHeight="1" thickBot="1">
      <c r="A51" s="22"/>
      <c r="B51" s="97" t="s">
        <v>82</v>
      </c>
      <c r="C51" s="713" t="s">
        <v>36</v>
      </c>
      <c r="D51" s="326">
        <v>7.8</v>
      </c>
      <c r="E51" s="33" t="s">
        <v>54</v>
      </c>
      <c r="F51" s="170"/>
      <c r="G51" s="90">
        <f t="shared" si="1"/>
        <v>0</v>
      </c>
      <c r="H51" s="91" t="s">
        <v>9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</row>
    <row r="52" spans="1:255" s="27" customFormat="1" ht="20.100000000000001" customHeight="1" thickBot="1">
      <c r="A52" s="22"/>
      <c r="B52" s="97" t="s">
        <v>83</v>
      </c>
      <c r="C52" s="714"/>
      <c r="D52" s="326">
        <v>5.0999999999999996</v>
      </c>
      <c r="E52" s="33" t="s">
        <v>20</v>
      </c>
      <c r="F52" s="170"/>
      <c r="G52" s="90">
        <f t="shared" si="1"/>
        <v>0</v>
      </c>
      <c r="H52" s="91" t="s">
        <v>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</row>
    <row r="53" spans="1:255" s="27" customFormat="1" ht="20.100000000000001" customHeight="1" thickBot="1">
      <c r="A53" s="22"/>
      <c r="B53" s="97" t="s">
        <v>101</v>
      </c>
      <c r="C53" s="714"/>
      <c r="D53" s="326">
        <v>3.5</v>
      </c>
      <c r="E53" s="33" t="s">
        <v>21</v>
      </c>
      <c r="F53" s="170"/>
      <c r="G53" s="90">
        <f t="shared" si="1"/>
        <v>0</v>
      </c>
      <c r="H53" s="91" t="s">
        <v>9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</row>
    <row r="54" spans="1:255" s="27" customFormat="1" ht="20.25" customHeight="1" thickBot="1">
      <c r="A54" s="22"/>
      <c r="B54" s="97" t="s">
        <v>84</v>
      </c>
      <c r="C54" s="715"/>
      <c r="D54" s="326">
        <v>1.9</v>
      </c>
      <c r="E54" s="33" t="s">
        <v>55</v>
      </c>
      <c r="F54" s="170"/>
      <c r="G54" s="90">
        <f t="shared" si="1"/>
        <v>0</v>
      </c>
      <c r="H54" s="91" t="s">
        <v>9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</row>
    <row r="55" spans="1:255" s="27" customFormat="1" ht="20.100000000000001" customHeight="1" thickBot="1">
      <c r="A55" s="22"/>
      <c r="B55" s="98" t="s">
        <v>85</v>
      </c>
      <c r="C55" s="716" t="s">
        <v>35</v>
      </c>
      <c r="D55" s="324">
        <v>7.8</v>
      </c>
      <c r="E55" s="20" t="s">
        <v>54</v>
      </c>
      <c r="F55" s="170"/>
      <c r="G55" s="20">
        <f t="shared" si="1"/>
        <v>0</v>
      </c>
      <c r="H55" s="19" t="s">
        <v>9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</row>
    <row r="56" spans="1:255" s="27" customFormat="1" ht="20.100000000000001" customHeight="1" thickBot="1">
      <c r="A56" s="22"/>
      <c r="B56" s="98" t="s">
        <v>86</v>
      </c>
      <c r="C56" s="717"/>
      <c r="D56" s="324">
        <v>5.0999999999999996</v>
      </c>
      <c r="E56" s="20" t="s">
        <v>20</v>
      </c>
      <c r="F56" s="170"/>
      <c r="G56" s="20">
        <f t="shared" si="1"/>
        <v>0</v>
      </c>
      <c r="H56" s="19" t="s">
        <v>9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</row>
    <row r="57" spans="1:255" s="27" customFormat="1" ht="20.100000000000001" customHeight="1" thickBot="1">
      <c r="A57" s="22"/>
      <c r="B57" s="98" t="s">
        <v>102</v>
      </c>
      <c r="C57" s="717"/>
      <c r="D57" s="324">
        <v>3.5</v>
      </c>
      <c r="E57" s="20" t="s">
        <v>21</v>
      </c>
      <c r="F57" s="170"/>
      <c r="G57" s="20">
        <f t="shared" si="1"/>
        <v>0</v>
      </c>
      <c r="H57" s="19" t="s">
        <v>9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</row>
    <row r="58" spans="1:255" s="27" customFormat="1" ht="20.100000000000001" customHeight="1" thickBot="1">
      <c r="A58" s="22"/>
      <c r="B58" s="98" t="s">
        <v>87</v>
      </c>
      <c r="C58" s="717"/>
      <c r="D58" s="324">
        <v>1.9</v>
      </c>
      <c r="E58" s="20" t="s">
        <v>55</v>
      </c>
      <c r="F58" s="170"/>
      <c r="G58" s="20">
        <f>D58*F58</f>
        <v>0</v>
      </c>
      <c r="H58" s="19" t="s">
        <v>9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</row>
    <row r="59" spans="1:255" s="27" customFormat="1" ht="20.100000000000001" customHeight="1" thickBot="1">
      <c r="A59" s="22"/>
      <c r="B59" s="98" t="s">
        <v>248</v>
      </c>
      <c r="C59" s="718"/>
      <c r="D59" s="324">
        <v>4.3</v>
      </c>
      <c r="E59" s="20" t="s">
        <v>20</v>
      </c>
      <c r="F59" s="170"/>
      <c r="G59" s="20">
        <f t="shared" si="1"/>
        <v>0</v>
      </c>
      <c r="H59" s="19" t="s">
        <v>9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</row>
    <row r="60" spans="1:255" s="27" customFormat="1" ht="27" customHeight="1" thickBot="1">
      <c r="A60" s="22"/>
      <c r="B60" s="97" t="s">
        <v>539</v>
      </c>
      <c r="C60" s="727" t="s">
        <v>31</v>
      </c>
      <c r="D60" s="327">
        <v>3.2</v>
      </c>
      <c r="E60" s="33" t="s">
        <v>88</v>
      </c>
      <c r="F60" s="170"/>
      <c r="G60" s="90">
        <f t="shared" si="1"/>
        <v>0</v>
      </c>
      <c r="H60" s="91" t="s">
        <v>9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</row>
    <row r="61" spans="1:255" s="27" customFormat="1" ht="20.100000000000001" customHeight="1" thickBot="1">
      <c r="A61" s="22"/>
      <c r="B61" s="97" t="s">
        <v>540</v>
      </c>
      <c r="C61" s="728"/>
      <c r="D61" s="327">
        <v>5.5</v>
      </c>
      <c r="E61" s="33" t="s">
        <v>103</v>
      </c>
      <c r="F61" s="170"/>
      <c r="G61" s="90">
        <f t="shared" si="1"/>
        <v>0</v>
      </c>
      <c r="H61" s="91" t="s">
        <v>9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</row>
    <row r="62" spans="1:255" s="27" customFormat="1" ht="20.100000000000001" customHeight="1" thickBot="1">
      <c r="A62" s="22"/>
      <c r="B62" s="97" t="s">
        <v>541</v>
      </c>
      <c r="C62" s="83"/>
      <c r="D62" s="327">
        <v>8.6</v>
      </c>
      <c r="E62" s="33" t="s">
        <v>89</v>
      </c>
      <c r="F62" s="170"/>
      <c r="G62" s="90">
        <f t="shared" ref="G62:G66" si="2">D62*F62</f>
        <v>0</v>
      </c>
      <c r="H62" s="91" t="s">
        <v>9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</row>
    <row r="63" spans="1:255" s="27" customFormat="1" ht="20.100000000000001" customHeight="1" thickBot="1">
      <c r="A63" s="22"/>
      <c r="B63" s="97" t="s">
        <v>542</v>
      </c>
      <c r="C63" s="340"/>
      <c r="D63" s="328">
        <v>4.8</v>
      </c>
      <c r="E63" s="33" t="s">
        <v>88</v>
      </c>
      <c r="F63" s="170"/>
      <c r="G63" s="214">
        <f t="shared" si="2"/>
        <v>0</v>
      </c>
      <c r="H63" s="91" t="s">
        <v>9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</row>
    <row r="64" spans="1:255" s="27" customFormat="1" ht="45.75" customHeight="1" thickBot="1">
      <c r="A64" s="22"/>
      <c r="B64" s="98" t="s">
        <v>316</v>
      </c>
      <c r="C64" s="716"/>
      <c r="D64" s="324">
        <v>7.3</v>
      </c>
      <c r="E64" s="157" t="s">
        <v>156</v>
      </c>
      <c r="F64" s="170"/>
      <c r="G64" s="20">
        <f t="shared" si="2"/>
        <v>0</v>
      </c>
      <c r="H64" s="19" t="s">
        <v>9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</row>
    <row r="65" spans="1:255" s="27" customFormat="1" ht="45.75" customHeight="1" thickBot="1">
      <c r="A65" s="22"/>
      <c r="B65" s="98" t="s">
        <v>317</v>
      </c>
      <c r="C65" s="717"/>
      <c r="D65" s="324">
        <v>5.7</v>
      </c>
      <c r="E65" s="157" t="s">
        <v>157</v>
      </c>
      <c r="F65" s="170"/>
      <c r="G65" s="20">
        <f t="shared" si="2"/>
        <v>0</v>
      </c>
      <c r="H65" s="19" t="s">
        <v>9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</row>
    <row r="66" spans="1:255" s="27" customFormat="1" ht="45.75" customHeight="1" thickBot="1">
      <c r="A66" s="22"/>
      <c r="B66" s="98" t="s">
        <v>318</v>
      </c>
      <c r="C66" s="718"/>
      <c r="D66" s="324">
        <v>3.7</v>
      </c>
      <c r="E66" s="157" t="s">
        <v>158</v>
      </c>
      <c r="F66" s="170"/>
      <c r="G66" s="20">
        <f t="shared" si="2"/>
        <v>0</v>
      </c>
      <c r="H66" s="19" t="s">
        <v>9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</row>
    <row r="67" spans="1:255" s="27" customFormat="1" ht="45.75" customHeight="1" thickBot="1">
      <c r="A67" s="22"/>
      <c r="B67" s="97" t="s">
        <v>319</v>
      </c>
      <c r="C67" s="729"/>
      <c r="D67" s="327">
        <v>8.1999999999999993</v>
      </c>
      <c r="E67" s="158" t="s">
        <v>472</v>
      </c>
      <c r="F67" s="170"/>
      <c r="G67" s="90">
        <f>D67*F67</f>
        <v>0</v>
      </c>
      <c r="H67" s="91" t="s">
        <v>9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</row>
    <row r="68" spans="1:255" s="27" customFormat="1" ht="51" customHeight="1" thickBot="1">
      <c r="A68" s="22"/>
      <c r="B68" s="97" t="s">
        <v>320</v>
      </c>
      <c r="C68" s="730"/>
      <c r="D68" s="327">
        <v>6.5</v>
      </c>
      <c r="E68" s="158" t="s">
        <v>472</v>
      </c>
      <c r="F68" s="170"/>
      <c r="G68" s="90">
        <f>D68*F68</f>
        <v>0</v>
      </c>
      <c r="H68" s="91" t="s">
        <v>9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</row>
    <row r="69" spans="1:255" s="27" customFormat="1" ht="45" customHeight="1" thickBot="1">
      <c r="A69" s="22"/>
      <c r="B69" s="97" t="s">
        <v>321</v>
      </c>
      <c r="C69" s="731"/>
      <c r="D69" s="327">
        <v>4.4000000000000004</v>
      </c>
      <c r="E69" s="158" t="s">
        <v>472</v>
      </c>
      <c r="F69" s="170"/>
      <c r="G69" s="90">
        <f>D69*F69</f>
        <v>0</v>
      </c>
      <c r="H69" s="91" t="s">
        <v>9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</row>
    <row r="70" spans="1:255" s="27" customFormat="1" ht="45" customHeight="1" thickBot="1">
      <c r="A70" s="22"/>
      <c r="B70" s="97" t="s">
        <v>886</v>
      </c>
      <c r="C70" s="340"/>
      <c r="D70" s="328">
        <v>1.6</v>
      </c>
      <c r="E70" s="158" t="s">
        <v>887</v>
      </c>
      <c r="F70" s="170"/>
      <c r="G70" s="214">
        <f>D70*F70</f>
        <v>0</v>
      </c>
      <c r="H70" s="91" t="s">
        <v>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</row>
    <row r="71" spans="1:255" s="27" customFormat="1" ht="45" customHeight="1" thickBot="1">
      <c r="A71" s="22"/>
      <c r="B71" s="97" t="s">
        <v>322</v>
      </c>
      <c r="C71" s="561"/>
      <c r="D71" s="328">
        <v>4.3</v>
      </c>
      <c r="E71" s="158" t="s">
        <v>472</v>
      </c>
      <c r="F71" s="170"/>
      <c r="G71" s="214">
        <f>D71*F71</f>
        <v>0</v>
      </c>
      <c r="H71" s="91" t="s">
        <v>9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</row>
    <row r="72" spans="1:255" s="3" customFormat="1" ht="27" customHeight="1" thickBot="1">
      <c r="C72" s="192"/>
    </row>
    <row r="73" spans="1:255" s="27" customFormat="1" ht="45" customHeight="1" thickBot="1">
      <c r="A73" s="160"/>
      <c r="B73" s="709" t="s">
        <v>493</v>
      </c>
      <c r="C73" s="710"/>
      <c r="D73" s="711"/>
      <c r="E73" s="711"/>
      <c r="F73" s="711"/>
      <c r="G73" s="711"/>
      <c r="H73" s="712"/>
      <c r="I73" s="2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</row>
    <row r="74" spans="1:255" s="27" customFormat="1" ht="18" customHeight="1">
      <c r="A74" s="22"/>
      <c r="B74" s="161" t="s">
        <v>3</v>
      </c>
      <c r="C74" s="343" t="s">
        <v>4</v>
      </c>
      <c r="D74" s="312" t="s">
        <v>5</v>
      </c>
      <c r="E74" s="162"/>
      <c r="F74" s="162" t="s">
        <v>6</v>
      </c>
      <c r="G74" s="163" t="s">
        <v>7</v>
      </c>
      <c r="H74" s="164"/>
      <c r="I74" s="2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</row>
    <row r="75" spans="1:255" s="27" customFormat="1" ht="18" customHeight="1">
      <c r="A75" s="22"/>
      <c r="B75" s="161" t="s">
        <v>516</v>
      </c>
      <c r="C75" s="344"/>
      <c r="D75" s="313"/>
      <c r="E75" s="166"/>
      <c r="F75" s="166"/>
      <c r="G75" s="166"/>
      <c r="H75" s="167"/>
      <c r="I75" s="2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</row>
    <row r="76" spans="1:255" s="27" customFormat="1" ht="20.100000000000001" customHeight="1" thickBot="1">
      <c r="A76" s="22"/>
      <c r="B76" s="97" t="s">
        <v>543</v>
      </c>
      <c r="C76" s="83"/>
      <c r="D76" s="327">
        <v>3.9</v>
      </c>
      <c r="E76" s="33" t="s">
        <v>127</v>
      </c>
      <c r="F76" s="170"/>
      <c r="G76" s="90">
        <f t="shared" ref="G76:G82" si="3">D76*F76</f>
        <v>0</v>
      </c>
      <c r="H76" s="91" t="s">
        <v>9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</row>
    <row r="77" spans="1:255" s="27" customFormat="1" ht="20.100000000000001" customHeight="1" thickBot="1">
      <c r="A77" s="22"/>
      <c r="B77" s="97" t="s">
        <v>544</v>
      </c>
      <c r="C77" s="83"/>
      <c r="D77" s="327">
        <v>4</v>
      </c>
      <c r="E77" s="33" t="s">
        <v>127</v>
      </c>
      <c r="F77" s="170"/>
      <c r="G77" s="90">
        <f t="shared" ref="G77" si="4">D77*F77</f>
        <v>0</v>
      </c>
      <c r="H77" s="91" t="s">
        <v>9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</row>
    <row r="78" spans="1:255" s="27" customFormat="1" ht="20.100000000000001" customHeight="1" thickBot="1">
      <c r="A78" s="22"/>
      <c r="B78" s="97" t="s">
        <v>545</v>
      </c>
      <c r="C78" s="83"/>
      <c r="D78" s="327">
        <v>3.9</v>
      </c>
      <c r="E78" s="33" t="s">
        <v>127</v>
      </c>
      <c r="F78" s="170"/>
      <c r="G78" s="90">
        <f t="shared" si="3"/>
        <v>0</v>
      </c>
      <c r="H78" s="91" t="s">
        <v>9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</row>
    <row r="79" spans="1:255" s="27" customFormat="1" ht="20.100000000000001" customHeight="1" thickBot="1">
      <c r="A79" s="22"/>
      <c r="B79" s="97" t="s">
        <v>546</v>
      </c>
      <c r="C79" s="83"/>
      <c r="D79" s="327">
        <v>4</v>
      </c>
      <c r="E79" s="33" t="s">
        <v>127</v>
      </c>
      <c r="F79" s="170"/>
      <c r="G79" s="90">
        <f t="shared" si="3"/>
        <v>0</v>
      </c>
      <c r="H79" s="91" t="s">
        <v>9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</row>
    <row r="80" spans="1:255" s="27" customFormat="1" ht="20.100000000000001" customHeight="1" thickBot="1">
      <c r="A80" s="22"/>
      <c r="B80" s="97" t="s">
        <v>547</v>
      </c>
      <c r="C80" s="83"/>
      <c r="D80" s="327">
        <v>4.9000000000000004</v>
      </c>
      <c r="E80" s="33" t="s">
        <v>127</v>
      </c>
      <c r="F80" s="170"/>
      <c r="G80" s="90">
        <f t="shared" si="3"/>
        <v>0</v>
      </c>
      <c r="H80" s="91" t="s">
        <v>9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</row>
    <row r="81" spans="1:255" s="27" customFormat="1" ht="20.25" customHeight="1" thickBot="1">
      <c r="A81" s="22"/>
      <c r="B81" s="97" t="s">
        <v>548</v>
      </c>
      <c r="C81" s="83"/>
      <c r="D81" s="327">
        <v>5.0999999999999996</v>
      </c>
      <c r="E81" s="33" t="s">
        <v>127</v>
      </c>
      <c r="F81" s="170"/>
      <c r="G81" s="90">
        <f t="shared" si="3"/>
        <v>0</v>
      </c>
      <c r="H81" s="91" t="s">
        <v>9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</row>
    <row r="82" spans="1:255" s="27" customFormat="1" ht="20.100000000000001" customHeight="1" thickBot="1">
      <c r="A82" s="22"/>
      <c r="B82" s="215" t="s">
        <v>549</v>
      </c>
      <c r="C82" s="83"/>
      <c r="D82" s="328">
        <v>5.0999999999999996</v>
      </c>
      <c r="E82" s="33" t="s">
        <v>127</v>
      </c>
      <c r="F82" s="170"/>
      <c r="G82" s="214">
        <f t="shared" si="3"/>
        <v>0</v>
      </c>
      <c r="H82" s="91" t="s">
        <v>9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</row>
    <row r="83" spans="1:255" s="27" customFormat="1" ht="20.25" customHeight="1" thickBot="1">
      <c r="A83" s="22"/>
      <c r="B83" s="97" t="s">
        <v>550</v>
      </c>
      <c r="C83" s="83"/>
      <c r="D83" s="512">
        <v>5.2</v>
      </c>
      <c r="E83" s="169" t="s">
        <v>127</v>
      </c>
      <c r="F83" s="170"/>
      <c r="G83" s="168">
        <f t="shared" ref="G83:G84" si="5">D83*F83</f>
        <v>0</v>
      </c>
      <c r="H83" s="171" t="s">
        <v>9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</row>
    <row r="84" spans="1:255" s="27" customFormat="1" ht="20.25" customHeight="1" thickBot="1">
      <c r="A84" s="22"/>
      <c r="B84" s="97" t="s">
        <v>551</v>
      </c>
      <c r="C84" s="83"/>
      <c r="D84" s="327">
        <v>5.0999999999999996</v>
      </c>
      <c r="E84" s="33" t="s">
        <v>127</v>
      </c>
      <c r="F84" s="170"/>
      <c r="G84" s="90">
        <f t="shared" si="5"/>
        <v>0</v>
      </c>
      <c r="H84" s="171" t="s">
        <v>9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</row>
    <row r="85" spans="1:255" s="27" customFormat="1" ht="20.25" customHeight="1" thickBot="1">
      <c r="A85" s="22"/>
      <c r="B85" s="97" t="s">
        <v>552</v>
      </c>
      <c r="C85" s="83"/>
      <c r="D85" s="327">
        <v>5.2</v>
      </c>
      <c r="E85" s="33" t="s">
        <v>127</v>
      </c>
      <c r="F85" s="170"/>
      <c r="G85" s="90">
        <f t="shared" ref="G85:G102" si="6">D85*F85</f>
        <v>0</v>
      </c>
      <c r="H85" s="91" t="s">
        <v>9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</row>
    <row r="86" spans="1:255" s="27" customFormat="1" ht="20.25" customHeight="1" thickBot="1">
      <c r="A86" s="22"/>
      <c r="B86" s="97" t="s">
        <v>553</v>
      </c>
      <c r="C86" s="83"/>
      <c r="D86" s="327">
        <v>5.0999999999999996</v>
      </c>
      <c r="E86" s="33" t="s">
        <v>127</v>
      </c>
      <c r="F86" s="170"/>
      <c r="G86" s="90">
        <f t="shared" si="6"/>
        <v>0</v>
      </c>
      <c r="H86" s="91" t="s">
        <v>9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</row>
    <row r="87" spans="1:255" s="27" customFormat="1" ht="20.25" customHeight="1" thickBot="1">
      <c r="A87" s="22"/>
      <c r="B87" s="97" t="s">
        <v>554</v>
      </c>
      <c r="C87" s="83"/>
      <c r="D87" s="327">
        <v>3.9</v>
      </c>
      <c r="E87" s="33" t="s">
        <v>127</v>
      </c>
      <c r="F87" s="170"/>
      <c r="G87" s="90">
        <f t="shared" si="6"/>
        <v>0</v>
      </c>
      <c r="H87" s="91" t="s">
        <v>9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</row>
    <row r="88" spans="1:255" s="27" customFormat="1" ht="20.25" customHeight="1" thickBot="1">
      <c r="A88" s="22"/>
      <c r="B88" s="97" t="s">
        <v>555</v>
      </c>
      <c r="C88" s="83"/>
      <c r="D88" s="327">
        <v>3.9</v>
      </c>
      <c r="E88" s="33" t="s">
        <v>127</v>
      </c>
      <c r="F88" s="170"/>
      <c r="G88" s="90">
        <f t="shared" si="6"/>
        <v>0</v>
      </c>
      <c r="H88" s="91" t="s">
        <v>9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</row>
    <row r="89" spans="1:255" s="27" customFormat="1" ht="20.100000000000001" customHeight="1" thickBot="1">
      <c r="A89" s="22"/>
      <c r="B89" s="97" t="s">
        <v>556</v>
      </c>
      <c r="C89" s="83"/>
      <c r="D89" s="327">
        <v>4</v>
      </c>
      <c r="E89" s="33" t="s">
        <v>127</v>
      </c>
      <c r="F89" s="170"/>
      <c r="G89" s="90">
        <f t="shared" si="6"/>
        <v>0</v>
      </c>
      <c r="H89" s="91" t="s">
        <v>9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</row>
    <row r="90" spans="1:255" s="27" customFormat="1" ht="20.100000000000001" customHeight="1">
      <c r="A90" s="22"/>
      <c r="B90" s="161" t="s">
        <v>517</v>
      </c>
      <c r="C90" s="344"/>
      <c r="D90" s="562"/>
      <c r="E90" s="562"/>
      <c r="F90" s="562"/>
      <c r="G90" s="562"/>
      <c r="H90" s="56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</row>
    <row r="91" spans="1:255" s="222" customFormat="1" ht="20.100000000000001" customHeight="1" thickBot="1">
      <c r="A91" s="349"/>
      <c r="B91" s="350" t="s">
        <v>557</v>
      </c>
      <c r="C91" s="445"/>
      <c r="D91" s="402">
        <v>3.9</v>
      </c>
      <c r="E91" s="348" t="s">
        <v>127</v>
      </c>
      <c r="F91" s="170"/>
      <c r="G91" s="111">
        <f t="shared" si="6"/>
        <v>0</v>
      </c>
      <c r="H91" s="115" t="s">
        <v>9</v>
      </c>
    </row>
    <row r="92" spans="1:255" s="222" customFormat="1" ht="20.100000000000001" customHeight="1" thickBot="1">
      <c r="A92" s="349"/>
      <c r="B92" s="350" t="s">
        <v>558</v>
      </c>
      <c r="C92" s="445"/>
      <c r="D92" s="402">
        <v>4</v>
      </c>
      <c r="E92" s="348" t="s">
        <v>127</v>
      </c>
      <c r="F92" s="170"/>
      <c r="G92" s="111">
        <f t="shared" si="6"/>
        <v>0</v>
      </c>
      <c r="H92" s="115" t="s">
        <v>9</v>
      </c>
    </row>
    <row r="93" spans="1:255" s="222" customFormat="1" ht="20.100000000000001" customHeight="1" thickBot="1">
      <c r="A93" s="349"/>
      <c r="B93" s="350" t="s">
        <v>559</v>
      </c>
      <c r="C93" s="445"/>
      <c r="D93" s="402">
        <v>3.9</v>
      </c>
      <c r="E93" s="348" t="s">
        <v>127</v>
      </c>
      <c r="F93" s="170"/>
      <c r="G93" s="111">
        <f t="shared" si="6"/>
        <v>0</v>
      </c>
      <c r="H93" s="115" t="s">
        <v>9</v>
      </c>
    </row>
    <row r="94" spans="1:255" s="222" customFormat="1" ht="20.100000000000001" customHeight="1" thickBot="1">
      <c r="A94" s="349"/>
      <c r="B94" s="350" t="s">
        <v>560</v>
      </c>
      <c r="C94" s="445"/>
      <c r="D94" s="402">
        <v>4</v>
      </c>
      <c r="E94" s="348" t="s">
        <v>127</v>
      </c>
      <c r="F94" s="170"/>
      <c r="G94" s="111">
        <f t="shared" si="6"/>
        <v>0</v>
      </c>
      <c r="H94" s="115" t="s">
        <v>9</v>
      </c>
    </row>
    <row r="95" spans="1:255" s="222" customFormat="1" ht="20.100000000000001" customHeight="1" thickBot="1">
      <c r="A95" s="349"/>
      <c r="B95" s="350" t="s">
        <v>561</v>
      </c>
      <c r="C95" s="445"/>
      <c r="D95" s="402">
        <v>4</v>
      </c>
      <c r="E95" s="348" t="s">
        <v>127</v>
      </c>
      <c r="F95" s="170"/>
      <c r="G95" s="111">
        <f t="shared" si="6"/>
        <v>0</v>
      </c>
      <c r="H95" s="115" t="s">
        <v>9</v>
      </c>
    </row>
    <row r="96" spans="1:255" s="222" customFormat="1" ht="20.100000000000001" customHeight="1" thickBot="1">
      <c r="A96" s="349"/>
      <c r="B96" s="350" t="s">
        <v>562</v>
      </c>
      <c r="C96" s="445"/>
      <c r="D96" s="402">
        <v>4.0999999999999996</v>
      </c>
      <c r="E96" s="348" t="s">
        <v>127</v>
      </c>
      <c r="F96" s="170"/>
      <c r="G96" s="111">
        <f t="shared" si="6"/>
        <v>0</v>
      </c>
      <c r="H96" s="115" t="s">
        <v>9</v>
      </c>
    </row>
    <row r="97" spans="1:256" s="222" customFormat="1" ht="20.100000000000001" customHeight="1" thickBot="1">
      <c r="A97" s="349"/>
      <c r="B97" s="350" t="s">
        <v>563</v>
      </c>
      <c r="C97" s="445"/>
      <c r="D97" s="402">
        <v>4</v>
      </c>
      <c r="E97" s="348" t="s">
        <v>127</v>
      </c>
      <c r="F97" s="170"/>
      <c r="G97" s="111">
        <f t="shared" si="6"/>
        <v>0</v>
      </c>
      <c r="H97" s="115" t="s">
        <v>9</v>
      </c>
    </row>
    <row r="98" spans="1:256" s="222" customFormat="1" ht="20.100000000000001" customHeight="1" thickBot="1">
      <c r="A98" s="349"/>
      <c r="B98" s="350" t="s">
        <v>564</v>
      </c>
      <c r="C98" s="445"/>
      <c r="D98" s="402">
        <v>4.0999999999999996</v>
      </c>
      <c r="E98" s="348" t="s">
        <v>127</v>
      </c>
      <c r="F98" s="170"/>
      <c r="G98" s="111">
        <f t="shared" si="6"/>
        <v>0</v>
      </c>
      <c r="H98" s="115" t="s">
        <v>9</v>
      </c>
    </row>
    <row r="99" spans="1:256" s="222" customFormat="1" ht="20.100000000000001" customHeight="1" thickBot="1">
      <c r="A99" s="349"/>
      <c r="B99" s="350" t="s">
        <v>565</v>
      </c>
      <c r="C99" s="445"/>
      <c r="D99" s="402">
        <v>4</v>
      </c>
      <c r="E99" s="348" t="s">
        <v>127</v>
      </c>
      <c r="F99" s="170"/>
      <c r="G99" s="111">
        <f t="shared" si="6"/>
        <v>0</v>
      </c>
      <c r="H99" s="115" t="s">
        <v>9</v>
      </c>
    </row>
    <row r="100" spans="1:256" s="222" customFormat="1" ht="20.100000000000001" customHeight="1" thickBot="1">
      <c r="A100" s="349"/>
      <c r="B100" s="350" t="s">
        <v>566</v>
      </c>
      <c r="C100" s="445"/>
      <c r="D100" s="402">
        <v>4.0999999999999996</v>
      </c>
      <c r="E100" s="348" t="s">
        <v>127</v>
      </c>
      <c r="F100" s="170"/>
      <c r="G100" s="111">
        <f t="shared" si="6"/>
        <v>0</v>
      </c>
      <c r="H100" s="115" t="s">
        <v>9</v>
      </c>
    </row>
    <row r="101" spans="1:256" s="222" customFormat="1" ht="20.100000000000001" customHeight="1" thickBot="1">
      <c r="A101" s="349"/>
      <c r="B101" s="350" t="s">
        <v>567</v>
      </c>
      <c r="C101" s="445"/>
      <c r="D101" s="402">
        <v>4</v>
      </c>
      <c r="E101" s="348" t="s">
        <v>127</v>
      </c>
      <c r="F101" s="170"/>
      <c r="G101" s="111">
        <f t="shared" si="6"/>
        <v>0</v>
      </c>
      <c r="H101" s="115" t="s">
        <v>9</v>
      </c>
    </row>
    <row r="102" spans="1:256" s="222" customFormat="1" ht="20.100000000000001" customHeight="1" thickBot="1">
      <c r="A102" s="349"/>
      <c r="B102" s="350" t="s">
        <v>568</v>
      </c>
      <c r="C102" s="445"/>
      <c r="D102" s="402">
        <v>4.0999999999999996</v>
      </c>
      <c r="E102" s="348" t="s">
        <v>127</v>
      </c>
      <c r="F102" s="170"/>
      <c r="G102" s="111">
        <f t="shared" si="6"/>
        <v>0</v>
      </c>
      <c r="H102" s="115" t="s">
        <v>9</v>
      </c>
    </row>
    <row r="103" spans="1:256" s="27" customFormat="1" ht="18" customHeight="1" thickBot="1">
      <c r="A103" s="22"/>
      <c r="B103" s="161" t="s">
        <v>518</v>
      </c>
      <c r="C103" s="344"/>
      <c r="D103" s="562"/>
      <c r="E103" s="562"/>
      <c r="F103" s="562"/>
      <c r="G103" s="562"/>
      <c r="H103" s="562"/>
      <c r="I103" s="2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</row>
    <row r="104" spans="1:256" s="27" customFormat="1" ht="20.25" customHeight="1" thickBot="1">
      <c r="A104" s="22"/>
      <c r="B104" s="97" t="s">
        <v>569</v>
      </c>
      <c r="C104" s="83"/>
      <c r="D104" s="327">
        <v>3.8</v>
      </c>
      <c r="E104" s="33" t="s">
        <v>127</v>
      </c>
      <c r="F104" s="170"/>
      <c r="G104" s="90">
        <f>D104*F104</f>
        <v>0</v>
      </c>
      <c r="H104" s="91" t="s">
        <v>9</v>
      </c>
      <c r="I104" s="98"/>
      <c r="J104" s="159"/>
      <c r="K104" s="17"/>
      <c r="L104" s="20"/>
      <c r="M104" s="89"/>
      <c r="N104" s="20"/>
      <c r="O104" s="19"/>
      <c r="P104" s="98"/>
      <c r="Q104" s="159"/>
      <c r="R104" s="17"/>
      <c r="S104" s="20"/>
      <c r="T104" s="89"/>
      <c r="U104" s="20"/>
      <c r="V104" s="19"/>
      <c r="W104" s="98"/>
      <c r="X104" s="159"/>
      <c r="Y104" s="17"/>
      <c r="Z104" s="20"/>
      <c r="AA104" s="89"/>
      <c r="AB104" s="20"/>
      <c r="AC104" s="19"/>
      <c r="AD104" s="98"/>
      <c r="AE104" s="159"/>
      <c r="AF104" s="17"/>
      <c r="AG104" s="20"/>
      <c r="AH104" s="89"/>
      <c r="AI104" s="20"/>
      <c r="AJ104" s="19"/>
      <c r="AK104" s="98"/>
      <c r="AL104" s="159"/>
      <c r="AM104" s="17"/>
      <c r="AN104" s="20"/>
      <c r="AO104" s="89"/>
      <c r="AP104" s="20"/>
      <c r="AQ104" s="19"/>
      <c r="AR104" s="98"/>
      <c r="AS104" s="159"/>
      <c r="AT104" s="17"/>
      <c r="AU104" s="20"/>
      <c r="AV104" s="89"/>
      <c r="AW104" s="20"/>
      <c r="AX104" s="19"/>
      <c r="AY104" s="98"/>
      <c r="AZ104" s="159"/>
      <c r="BA104" s="17"/>
      <c r="BB104" s="20"/>
      <c r="BC104" s="89"/>
      <c r="BD104" s="20"/>
      <c r="BE104" s="19"/>
      <c r="BF104" s="98"/>
      <c r="BG104" s="159"/>
      <c r="BH104" s="17"/>
      <c r="BI104" s="20"/>
      <c r="BJ104" s="89"/>
      <c r="BK104" s="20"/>
      <c r="BL104" s="19"/>
      <c r="BM104" s="98"/>
      <c r="BN104" s="159"/>
      <c r="BO104" s="17"/>
      <c r="BP104" s="20"/>
      <c r="BQ104" s="89"/>
      <c r="BR104" s="20"/>
      <c r="BS104" s="19"/>
      <c r="BT104" s="98"/>
      <c r="BU104" s="159"/>
      <c r="BV104" s="17"/>
      <c r="BW104" s="20"/>
      <c r="BX104" s="89"/>
      <c r="BY104" s="20"/>
      <c r="BZ104" s="19"/>
      <c r="CA104" s="98"/>
      <c r="CB104" s="159"/>
      <c r="CC104" s="17"/>
      <c r="CD104" s="20"/>
      <c r="CE104" s="89"/>
      <c r="CF104" s="20"/>
      <c r="CG104" s="19"/>
      <c r="CH104" s="98"/>
      <c r="CI104" s="159"/>
      <c r="CJ104" s="17"/>
      <c r="CK104" s="20"/>
      <c r="CL104" s="89"/>
      <c r="CM104" s="20"/>
      <c r="CN104" s="19"/>
      <c r="CO104" s="98"/>
      <c r="CP104" s="159"/>
      <c r="CQ104" s="17"/>
      <c r="CR104" s="20"/>
      <c r="CS104" s="89"/>
      <c r="CT104" s="20"/>
      <c r="CU104" s="19"/>
      <c r="CV104" s="98"/>
      <c r="CW104" s="159"/>
      <c r="CX104" s="17"/>
      <c r="CY104" s="20"/>
      <c r="CZ104" s="89"/>
      <c r="DA104" s="20"/>
      <c r="DB104" s="19"/>
      <c r="DC104" s="98"/>
      <c r="DD104" s="159"/>
      <c r="DE104" s="17"/>
      <c r="DF104" s="20"/>
      <c r="DG104" s="89"/>
      <c r="DH104" s="20"/>
      <c r="DI104" s="19"/>
      <c r="DJ104" s="98"/>
      <c r="DK104" s="159"/>
      <c r="DL104" s="17"/>
      <c r="DM104" s="20"/>
      <c r="DN104" s="89"/>
      <c r="DO104" s="20"/>
      <c r="DP104" s="19"/>
      <c r="DQ104" s="98"/>
      <c r="DR104" s="159"/>
      <c r="DS104" s="17"/>
      <c r="DT104" s="20"/>
      <c r="DU104" s="89"/>
      <c r="DV104" s="20"/>
      <c r="DW104" s="19"/>
      <c r="DX104" s="98"/>
      <c r="DY104" s="159"/>
      <c r="DZ104" s="17"/>
      <c r="EA104" s="20"/>
      <c r="EB104" s="89"/>
      <c r="EC104" s="20"/>
      <c r="ED104" s="19"/>
      <c r="EE104" s="98"/>
      <c r="EF104" s="159"/>
      <c r="EG104" s="17"/>
      <c r="EH104" s="20"/>
      <c r="EI104" s="89"/>
      <c r="EJ104" s="20"/>
      <c r="EK104" s="19"/>
      <c r="EL104" s="98"/>
      <c r="EM104" s="159"/>
      <c r="EN104" s="17"/>
      <c r="EO104" s="20"/>
      <c r="EP104" s="89"/>
      <c r="EQ104" s="20"/>
      <c r="ER104" s="19"/>
      <c r="ES104" s="98"/>
      <c r="ET104" s="159"/>
      <c r="EU104" s="17"/>
      <c r="EV104" s="20"/>
      <c r="EW104" s="89"/>
      <c r="EX104" s="20"/>
      <c r="EY104" s="19"/>
      <c r="EZ104" s="98"/>
      <c r="FA104" s="159"/>
      <c r="FB104" s="17"/>
      <c r="FC104" s="20"/>
      <c r="FD104" s="89"/>
      <c r="FE104" s="20"/>
      <c r="FF104" s="19"/>
      <c r="FG104" s="98"/>
      <c r="FH104" s="159"/>
      <c r="FI104" s="17"/>
      <c r="FJ104" s="20"/>
      <c r="FK104" s="89"/>
      <c r="FL104" s="20"/>
      <c r="FM104" s="19"/>
      <c r="FN104" s="98"/>
      <c r="FO104" s="159"/>
      <c r="FP104" s="17"/>
      <c r="FQ104" s="20"/>
      <c r="FR104" s="89"/>
      <c r="FS104" s="20"/>
      <c r="FT104" s="19"/>
      <c r="FU104" s="98"/>
      <c r="FV104" s="159"/>
      <c r="FW104" s="17"/>
      <c r="FX104" s="20"/>
      <c r="FY104" s="89"/>
      <c r="FZ104" s="20"/>
      <c r="GA104" s="19"/>
      <c r="GB104" s="98"/>
      <c r="GC104" s="159"/>
      <c r="GD104" s="17"/>
      <c r="GE104" s="20"/>
      <c r="GF104" s="89"/>
      <c r="GG104" s="20"/>
      <c r="GH104" s="19"/>
      <c r="GI104" s="98"/>
      <c r="GJ104" s="159"/>
      <c r="GK104" s="17"/>
      <c r="GL104" s="20"/>
      <c r="GM104" s="89"/>
      <c r="GN104" s="20"/>
      <c r="GO104" s="19"/>
      <c r="GP104" s="98"/>
      <c r="GQ104" s="159"/>
      <c r="GR104" s="17"/>
      <c r="GS104" s="20"/>
      <c r="GT104" s="89"/>
      <c r="GU104" s="20"/>
      <c r="GV104" s="19"/>
      <c r="GW104" s="98"/>
      <c r="GX104" s="159"/>
      <c r="GY104" s="17"/>
      <c r="GZ104" s="20"/>
      <c r="HA104" s="89"/>
      <c r="HB104" s="20"/>
      <c r="HC104" s="19"/>
      <c r="HD104" s="98"/>
      <c r="HE104" s="159"/>
      <c r="HF104" s="17"/>
      <c r="HG104" s="20"/>
      <c r="HH104" s="89"/>
      <c r="HI104" s="20"/>
      <c r="HJ104" s="19"/>
      <c r="HK104" s="98"/>
      <c r="HL104" s="159"/>
      <c r="HM104" s="17"/>
      <c r="HN104" s="20"/>
      <c r="HO104" s="89"/>
      <c r="HP104" s="20"/>
      <c r="HQ104" s="19"/>
      <c r="HR104" s="98"/>
      <c r="HS104" s="159"/>
      <c r="HT104" s="17"/>
      <c r="HU104" s="20"/>
      <c r="HV104" s="89"/>
      <c r="HW104" s="20"/>
      <c r="HX104" s="19"/>
      <c r="HY104" s="98"/>
      <c r="HZ104" s="159"/>
      <c r="IA104" s="17"/>
      <c r="IB104" s="20"/>
      <c r="IC104" s="89"/>
      <c r="ID104" s="20"/>
      <c r="IE104" s="19"/>
      <c r="IF104" s="98"/>
      <c r="IG104" s="159"/>
      <c r="IH104" s="17"/>
      <c r="II104" s="20"/>
      <c r="IJ104" s="89"/>
      <c r="IK104" s="20"/>
      <c r="IL104" s="19"/>
      <c r="IM104" s="98"/>
      <c r="IN104" s="159"/>
      <c r="IO104" s="17"/>
      <c r="IP104" s="20"/>
      <c r="IQ104" s="89"/>
      <c r="IR104" s="20"/>
      <c r="IS104" s="19"/>
      <c r="IT104" s="98"/>
      <c r="IU104" s="159"/>
      <c r="IV104" s="17"/>
    </row>
    <row r="105" spans="1:256" s="27" customFormat="1" ht="20.100000000000001" customHeight="1" thickBot="1">
      <c r="A105" s="22"/>
      <c r="B105" s="97" t="s">
        <v>570</v>
      </c>
      <c r="C105" s="83"/>
      <c r="D105" s="327">
        <v>3.9</v>
      </c>
      <c r="E105" s="33" t="s">
        <v>127</v>
      </c>
      <c r="F105" s="170"/>
      <c r="G105" s="90">
        <f>D105*F105</f>
        <v>0</v>
      </c>
      <c r="H105" s="91" t="s">
        <v>9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</row>
    <row r="106" spans="1:256" s="27" customFormat="1" ht="20.100000000000001" customHeight="1" thickBot="1">
      <c r="A106" s="22"/>
      <c r="B106" s="97" t="s">
        <v>571</v>
      </c>
      <c r="C106" s="83"/>
      <c r="D106" s="328">
        <v>3.8</v>
      </c>
      <c r="E106" s="33" t="s">
        <v>127</v>
      </c>
      <c r="F106" s="170"/>
      <c r="G106" s="214">
        <f>D106*F106</f>
        <v>0</v>
      </c>
      <c r="H106" s="91" t="s">
        <v>9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</row>
    <row r="107" spans="1:256" s="27" customFormat="1" ht="20.100000000000001" customHeight="1" thickBot="1">
      <c r="A107" s="22"/>
      <c r="B107" s="97" t="s">
        <v>572</v>
      </c>
      <c r="C107" s="83"/>
      <c r="D107" s="328">
        <v>3.9</v>
      </c>
      <c r="E107" s="33" t="s">
        <v>127</v>
      </c>
      <c r="F107" s="170"/>
      <c r="G107" s="214">
        <f>D107*F107</f>
        <v>0</v>
      </c>
      <c r="H107" s="91" t="s">
        <v>9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</row>
    <row r="108" spans="1:256" s="27" customFormat="1" ht="20.100000000000001" customHeight="1" thickBot="1">
      <c r="A108" s="22"/>
      <c r="B108" s="215" t="s">
        <v>573</v>
      </c>
      <c r="C108" s="83"/>
      <c r="D108" s="328">
        <v>3.9</v>
      </c>
      <c r="E108" s="33" t="s">
        <v>127</v>
      </c>
      <c r="F108" s="170"/>
      <c r="G108" s="214">
        <f>D108*F108</f>
        <v>0</v>
      </c>
      <c r="H108" s="91" t="s">
        <v>9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</row>
    <row r="109" spans="1:256" s="27" customFormat="1" ht="18" customHeight="1">
      <c r="A109" s="22"/>
      <c r="B109" s="161" t="s">
        <v>519</v>
      </c>
      <c r="C109" s="344"/>
      <c r="D109" s="562"/>
      <c r="E109" s="562"/>
      <c r="F109" s="562"/>
      <c r="G109" s="562"/>
      <c r="H109" s="562"/>
      <c r="I109" s="2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</row>
    <row r="110" spans="1:256" s="222" customFormat="1" ht="20.100000000000001" customHeight="1" thickBot="1">
      <c r="A110" s="349"/>
      <c r="B110" s="350" t="s">
        <v>574</v>
      </c>
      <c r="C110" s="445"/>
      <c r="D110" s="402">
        <v>2.5</v>
      </c>
      <c r="E110" s="348" t="s">
        <v>127</v>
      </c>
      <c r="F110" s="170"/>
      <c r="G110" s="111">
        <f t="shared" ref="G110:G118" si="7">D110*F110</f>
        <v>0</v>
      </c>
      <c r="H110" s="115" t="s">
        <v>9</v>
      </c>
    </row>
    <row r="111" spans="1:256" s="222" customFormat="1" ht="20.100000000000001" customHeight="1" thickBot="1">
      <c r="A111" s="349"/>
      <c r="B111" s="350" t="s">
        <v>575</v>
      </c>
      <c r="C111" s="445"/>
      <c r="D111" s="402">
        <v>2.6</v>
      </c>
      <c r="E111" s="348" t="s">
        <v>127</v>
      </c>
      <c r="F111" s="170"/>
      <c r="G111" s="111">
        <f t="shared" si="7"/>
        <v>0</v>
      </c>
      <c r="H111" s="115" t="s">
        <v>9</v>
      </c>
    </row>
    <row r="112" spans="1:256" s="222" customFormat="1" ht="20.100000000000001" customHeight="1" thickBot="1">
      <c r="A112" s="349"/>
      <c r="B112" s="350" t="s">
        <v>576</v>
      </c>
      <c r="C112" s="445"/>
      <c r="D112" s="402">
        <v>4.3</v>
      </c>
      <c r="E112" s="348" t="s">
        <v>127</v>
      </c>
      <c r="F112" s="170"/>
      <c r="G112" s="111">
        <f t="shared" si="7"/>
        <v>0</v>
      </c>
      <c r="H112" s="115" t="s">
        <v>9</v>
      </c>
    </row>
    <row r="113" spans="1:256" s="222" customFormat="1" ht="20.100000000000001" customHeight="1" thickBot="1">
      <c r="A113" s="349"/>
      <c r="B113" s="350" t="s">
        <v>577</v>
      </c>
      <c r="C113" s="445"/>
      <c r="D113" s="402">
        <v>4.4000000000000004</v>
      </c>
      <c r="E113" s="348" t="s">
        <v>127</v>
      </c>
      <c r="F113" s="170"/>
      <c r="G113" s="111">
        <f t="shared" si="7"/>
        <v>0</v>
      </c>
      <c r="H113" s="115" t="s">
        <v>9</v>
      </c>
    </row>
    <row r="114" spans="1:256" s="222" customFormat="1" ht="20.100000000000001" customHeight="1" thickBot="1">
      <c r="A114" s="349"/>
      <c r="B114" s="350" t="s">
        <v>578</v>
      </c>
      <c r="C114" s="445"/>
      <c r="D114" s="402">
        <v>3.1</v>
      </c>
      <c r="E114" s="348" t="s">
        <v>127</v>
      </c>
      <c r="F114" s="170"/>
      <c r="G114" s="111">
        <f t="shared" si="7"/>
        <v>0</v>
      </c>
      <c r="H114" s="115" t="s">
        <v>9</v>
      </c>
    </row>
    <row r="115" spans="1:256" s="222" customFormat="1" ht="20.100000000000001" customHeight="1" thickBot="1">
      <c r="A115" s="349"/>
      <c r="B115" s="350" t="s">
        <v>579</v>
      </c>
      <c r="C115" s="445"/>
      <c r="D115" s="402">
        <v>4.3</v>
      </c>
      <c r="E115" s="348" t="s">
        <v>127</v>
      </c>
      <c r="F115" s="170"/>
      <c r="G115" s="111">
        <f t="shared" si="7"/>
        <v>0</v>
      </c>
      <c r="H115" s="115" t="s">
        <v>9</v>
      </c>
    </row>
    <row r="116" spans="1:256" s="222" customFormat="1" ht="20.100000000000001" customHeight="1" thickBot="1">
      <c r="A116" s="349"/>
      <c r="B116" s="350" t="s">
        <v>580</v>
      </c>
      <c r="C116" s="445"/>
      <c r="D116" s="402">
        <v>4.4000000000000004</v>
      </c>
      <c r="E116" s="348" t="s">
        <v>127</v>
      </c>
      <c r="F116" s="170"/>
      <c r="G116" s="111">
        <f t="shared" si="7"/>
        <v>0</v>
      </c>
      <c r="H116" s="115" t="s">
        <v>9</v>
      </c>
    </row>
    <row r="117" spans="1:256" s="222" customFormat="1" ht="20.100000000000001" customHeight="1" thickBot="1">
      <c r="A117" s="349"/>
      <c r="B117" s="350" t="s">
        <v>581</v>
      </c>
      <c r="C117" s="445"/>
      <c r="D117" s="402">
        <v>3.1</v>
      </c>
      <c r="E117" s="348" t="s">
        <v>127</v>
      </c>
      <c r="F117" s="170"/>
      <c r="G117" s="111">
        <f t="shared" si="7"/>
        <v>0</v>
      </c>
      <c r="H117" s="115" t="s">
        <v>9</v>
      </c>
    </row>
    <row r="118" spans="1:256" s="222" customFormat="1" ht="20.100000000000001" customHeight="1" thickBot="1">
      <c r="A118" s="349"/>
      <c r="B118" s="350" t="s">
        <v>582</v>
      </c>
      <c r="C118" s="445"/>
      <c r="D118" s="402">
        <v>3.2</v>
      </c>
      <c r="E118" s="348" t="s">
        <v>127</v>
      </c>
      <c r="F118" s="170"/>
      <c r="G118" s="111">
        <f t="shared" si="7"/>
        <v>0</v>
      </c>
      <c r="H118" s="115" t="s">
        <v>9</v>
      </c>
    </row>
    <row r="119" spans="1:256" s="27" customFormat="1" ht="18" customHeight="1">
      <c r="A119" s="22"/>
      <c r="B119" s="161" t="s">
        <v>129</v>
      </c>
      <c r="C119" s="344"/>
      <c r="D119" s="562"/>
      <c r="E119" s="562"/>
      <c r="F119" s="562"/>
      <c r="G119" s="562"/>
      <c r="H119" s="562"/>
      <c r="I119" s="2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</row>
    <row r="120" spans="1:256" s="27" customFormat="1" ht="20.25" customHeight="1" thickBot="1">
      <c r="A120" s="22"/>
      <c r="B120" s="97" t="s">
        <v>583</v>
      </c>
      <c r="C120" s="83"/>
      <c r="D120" s="327">
        <v>3.1</v>
      </c>
      <c r="E120" s="33" t="s">
        <v>128</v>
      </c>
      <c r="F120" s="170"/>
      <c r="G120" s="90">
        <f t="shared" ref="G120:G128" si="8">D120*F120</f>
        <v>0</v>
      </c>
      <c r="H120" s="91" t="s">
        <v>9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</row>
    <row r="121" spans="1:256" s="27" customFormat="1" ht="20.100000000000001" customHeight="1" thickBot="1">
      <c r="A121" s="22"/>
      <c r="B121" s="97" t="s">
        <v>584</v>
      </c>
      <c r="C121" s="83"/>
      <c r="D121" s="327">
        <v>2.6</v>
      </c>
      <c r="E121" s="33" t="s">
        <v>128</v>
      </c>
      <c r="F121" s="170"/>
      <c r="G121" s="90">
        <f t="shared" si="8"/>
        <v>0</v>
      </c>
      <c r="H121" s="91" t="s">
        <v>9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</row>
    <row r="122" spans="1:256" s="27" customFormat="1" ht="20.100000000000001" customHeight="1" thickBot="1">
      <c r="A122" s="22"/>
      <c r="B122" s="97" t="s">
        <v>585</v>
      </c>
      <c r="C122" s="83"/>
      <c r="D122" s="327">
        <v>2.7</v>
      </c>
      <c r="E122" s="33" t="s">
        <v>128</v>
      </c>
      <c r="F122" s="170"/>
      <c r="G122" s="90">
        <f t="shared" si="8"/>
        <v>0</v>
      </c>
      <c r="H122" s="91" t="s">
        <v>9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</row>
    <row r="123" spans="1:256" s="27" customFormat="1" ht="20.25" customHeight="1" thickBot="1">
      <c r="A123" s="22"/>
      <c r="B123" s="97" t="s">
        <v>586</v>
      </c>
      <c r="C123" s="83"/>
      <c r="D123" s="327">
        <v>3.9</v>
      </c>
      <c r="E123" s="33" t="s">
        <v>128</v>
      </c>
      <c r="F123" s="170"/>
      <c r="G123" s="90">
        <f t="shared" si="8"/>
        <v>0</v>
      </c>
      <c r="H123" s="91" t="s">
        <v>9</v>
      </c>
      <c r="I123" s="98"/>
      <c r="J123" s="159"/>
      <c r="K123" s="17"/>
      <c r="L123" s="20"/>
      <c r="M123" s="89"/>
      <c r="N123" s="20"/>
      <c r="O123" s="19"/>
      <c r="P123" s="98"/>
      <c r="Q123" s="159"/>
      <c r="R123" s="17"/>
      <c r="S123" s="20"/>
      <c r="T123" s="89"/>
      <c r="U123" s="20"/>
      <c r="V123" s="19"/>
      <c r="W123" s="98"/>
      <c r="X123" s="159"/>
      <c r="Y123" s="17"/>
      <c r="Z123" s="20"/>
      <c r="AA123" s="89"/>
      <c r="AB123" s="20"/>
      <c r="AC123" s="19"/>
      <c r="AD123" s="98"/>
      <c r="AE123" s="159"/>
      <c r="AF123" s="17"/>
      <c r="AG123" s="20"/>
      <c r="AH123" s="89"/>
      <c r="AI123" s="20"/>
      <c r="AJ123" s="19"/>
      <c r="AK123" s="98"/>
      <c r="AL123" s="159"/>
      <c r="AM123" s="17"/>
      <c r="AN123" s="20"/>
      <c r="AO123" s="89"/>
      <c r="AP123" s="20"/>
      <c r="AQ123" s="19"/>
      <c r="AR123" s="98"/>
      <c r="AS123" s="159"/>
      <c r="AT123" s="17"/>
      <c r="AU123" s="20"/>
      <c r="AV123" s="89"/>
      <c r="AW123" s="20"/>
      <c r="AX123" s="19"/>
      <c r="AY123" s="98"/>
      <c r="AZ123" s="159"/>
      <c r="BA123" s="17"/>
      <c r="BB123" s="20"/>
      <c r="BC123" s="89"/>
      <c r="BD123" s="20"/>
      <c r="BE123" s="19"/>
      <c r="BF123" s="98"/>
      <c r="BG123" s="159"/>
      <c r="BH123" s="17"/>
      <c r="BI123" s="20"/>
      <c r="BJ123" s="89"/>
      <c r="BK123" s="20"/>
      <c r="BL123" s="19"/>
      <c r="BM123" s="98"/>
      <c r="BN123" s="159"/>
      <c r="BO123" s="17"/>
      <c r="BP123" s="20"/>
      <c r="BQ123" s="89"/>
      <c r="BR123" s="20"/>
      <c r="BS123" s="19"/>
      <c r="BT123" s="98"/>
      <c r="BU123" s="159"/>
      <c r="BV123" s="17"/>
      <c r="BW123" s="20"/>
      <c r="BX123" s="89"/>
      <c r="BY123" s="20"/>
      <c r="BZ123" s="19"/>
      <c r="CA123" s="98"/>
      <c r="CB123" s="159"/>
      <c r="CC123" s="17"/>
      <c r="CD123" s="20"/>
      <c r="CE123" s="89"/>
      <c r="CF123" s="20"/>
      <c r="CG123" s="19"/>
      <c r="CH123" s="98"/>
      <c r="CI123" s="159"/>
      <c r="CJ123" s="17"/>
      <c r="CK123" s="20"/>
      <c r="CL123" s="89"/>
      <c r="CM123" s="20"/>
      <c r="CN123" s="19"/>
      <c r="CO123" s="98"/>
      <c r="CP123" s="159"/>
      <c r="CQ123" s="17"/>
      <c r="CR123" s="20"/>
      <c r="CS123" s="89"/>
      <c r="CT123" s="20"/>
      <c r="CU123" s="19"/>
      <c r="CV123" s="98"/>
      <c r="CW123" s="159"/>
      <c r="CX123" s="17"/>
      <c r="CY123" s="20"/>
      <c r="CZ123" s="89"/>
      <c r="DA123" s="20"/>
      <c r="DB123" s="19"/>
      <c r="DC123" s="98"/>
      <c r="DD123" s="159"/>
      <c r="DE123" s="17"/>
      <c r="DF123" s="20"/>
      <c r="DG123" s="89"/>
      <c r="DH123" s="20"/>
      <c r="DI123" s="19"/>
      <c r="DJ123" s="98"/>
      <c r="DK123" s="159"/>
      <c r="DL123" s="17"/>
      <c r="DM123" s="20"/>
      <c r="DN123" s="89"/>
      <c r="DO123" s="20"/>
      <c r="DP123" s="19"/>
      <c r="DQ123" s="98"/>
      <c r="DR123" s="159"/>
      <c r="DS123" s="17"/>
      <c r="DT123" s="20"/>
      <c r="DU123" s="89"/>
      <c r="DV123" s="20"/>
      <c r="DW123" s="19"/>
      <c r="DX123" s="98"/>
      <c r="DY123" s="159"/>
      <c r="DZ123" s="17"/>
      <c r="EA123" s="20"/>
      <c r="EB123" s="89"/>
      <c r="EC123" s="20"/>
      <c r="ED123" s="19"/>
      <c r="EE123" s="98"/>
      <c r="EF123" s="159"/>
      <c r="EG123" s="17"/>
      <c r="EH123" s="20"/>
      <c r="EI123" s="89"/>
      <c r="EJ123" s="20"/>
      <c r="EK123" s="19"/>
      <c r="EL123" s="98"/>
      <c r="EM123" s="159"/>
      <c r="EN123" s="17"/>
      <c r="EO123" s="20"/>
      <c r="EP123" s="89"/>
      <c r="EQ123" s="20"/>
      <c r="ER123" s="19"/>
      <c r="ES123" s="98"/>
      <c r="ET123" s="159"/>
      <c r="EU123" s="17"/>
      <c r="EV123" s="20"/>
      <c r="EW123" s="89"/>
      <c r="EX123" s="20"/>
      <c r="EY123" s="19"/>
      <c r="EZ123" s="98"/>
      <c r="FA123" s="159"/>
      <c r="FB123" s="17"/>
      <c r="FC123" s="20"/>
      <c r="FD123" s="89"/>
      <c r="FE123" s="20"/>
      <c r="FF123" s="19"/>
      <c r="FG123" s="98"/>
      <c r="FH123" s="159"/>
      <c r="FI123" s="17"/>
      <c r="FJ123" s="20"/>
      <c r="FK123" s="89"/>
      <c r="FL123" s="20"/>
      <c r="FM123" s="19"/>
      <c r="FN123" s="98"/>
      <c r="FO123" s="159"/>
      <c r="FP123" s="17"/>
      <c r="FQ123" s="20"/>
      <c r="FR123" s="89"/>
      <c r="FS123" s="20"/>
      <c r="FT123" s="19"/>
      <c r="FU123" s="98"/>
      <c r="FV123" s="159"/>
      <c r="FW123" s="17"/>
      <c r="FX123" s="20"/>
      <c r="FY123" s="89"/>
      <c r="FZ123" s="20"/>
      <c r="GA123" s="19"/>
      <c r="GB123" s="98"/>
      <c r="GC123" s="159"/>
      <c r="GD123" s="17"/>
      <c r="GE123" s="20"/>
      <c r="GF123" s="89"/>
      <c r="GG123" s="20"/>
      <c r="GH123" s="19"/>
      <c r="GI123" s="98"/>
      <c r="GJ123" s="159"/>
      <c r="GK123" s="17"/>
      <c r="GL123" s="20"/>
      <c r="GM123" s="89"/>
      <c r="GN123" s="20"/>
      <c r="GO123" s="19"/>
      <c r="GP123" s="98"/>
      <c r="GQ123" s="159"/>
      <c r="GR123" s="17"/>
      <c r="GS123" s="20"/>
      <c r="GT123" s="89"/>
      <c r="GU123" s="20"/>
      <c r="GV123" s="19"/>
      <c r="GW123" s="98"/>
      <c r="GX123" s="159"/>
      <c r="GY123" s="17"/>
      <c r="GZ123" s="20"/>
      <c r="HA123" s="89"/>
      <c r="HB123" s="20"/>
      <c r="HC123" s="19"/>
      <c r="HD123" s="98"/>
      <c r="HE123" s="159"/>
      <c r="HF123" s="17"/>
      <c r="HG123" s="20"/>
      <c r="HH123" s="89"/>
      <c r="HI123" s="20"/>
      <c r="HJ123" s="19"/>
      <c r="HK123" s="98"/>
      <c r="HL123" s="159"/>
      <c r="HM123" s="17"/>
      <c r="HN123" s="20"/>
      <c r="HO123" s="89"/>
      <c r="HP123" s="20"/>
      <c r="HQ123" s="19"/>
      <c r="HR123" s="98"/>
      <c r="HS123" s="159"/>
      <c r="HT123" s="17"/>
      <c r="HU123" s="20"/>
      <c r="HV123" s="89"/>
      <c r="HW123" s="20"/>
      <c r="HX123" s="19"/>
      <c r="HY123" s="98"/>
      <c r="HZ123" s="159"/>
      <c r="IA123" s="17"/>
      <c r="IB123" s="20"/>
      <c r="IC123" s="89"/>
      <c r="ID123" s="20"/>
      <c r="IE123" s="19"/>
      <c r="IF123" s="98"/>
      <c r="IG123" s="159"/>
      <c r="IH123" s="17"/>
      <c r="II123" s="20"/>
      <c r="IJ123" s="89"/>
      <c r="IK123" s="20"/>
      <c r="IL123" s="19"/>
      <c r="IM123" s="98"/>
      <c r="IN123" s="159"/>
      <c r="IO123" s="17"/>
      <c r="IP123" s="20"/>
      <c r="IQ123" s="89"/>
      <c r="IR123" s="20"/>
      <c r="IS123" s="19"/>
      <c r="IT123" s="98"/>
      <c r="IU123" s="159"/>
      <c r="IV123" s="17"/>
    </row>
    <row r="124" spans="1:256" s="27" customFormat="1" ht="18.75" customHeight="1" thickBot="1">
      <c r="A124" s="22"/>
      <c r="B124" s="97" t="s">
        <v>587</v>
      </c>
      <c r="C124" s="83"/>
      <c r="D124" s="327">
        <v>4</v>
      </c>
      <c r="E124" s="33" t="s">
        <v>128</v>
      </c>
      <c r="F124" s="170"/>
      <c r="G124" s="90">
        <f t="shared" si="8"/>
        <v>0</v>
      </c>
      <c r="H124" s="91" t="s">
        <v>9</v>
      </c>
      <c r="I124" s="97"/>
      <c r="J124" s="83"/>
      <c r="K124" s="90"/>
      <c r="L124" s="33"/>
      <c r="M124" s="89"/>
      <c r="N124" s="90"/>
      <c r="O124" s="91"/>
      <c r="P124" s="97"/>
      <c r="Q124" s="83"/>
      <c r="R124" s="90"/>
      <c r="S124" s="33"/>
      <c r="T124" s="89"/>
      <c r="U124" s="90"/>
      <c r="V124" s="91"/>
      <c r="W124" s="97"/>
      <c r="X124" s="83"/>
      <c r="Y124" s="90"/>
      <c r="Z124" s="33"/>
      <c r="AA124" s="89"/>
      <c r="AB124" s="90"/>
      <c r="AC124" s="91"/>
      <c r="AD124" s="97"/>
      <c r="AE124" s="83"/>
      <c r="AF124" s="90"/>
      <c r="AG124" s="33"/>
      <c r="AH124" s="89"/>
      <c r="AI124" s="90"/>
      <c r="AJ124" s="91"/>
      <c r="AK124" s="97"/>
      <c r="AL124" s="83"/>
      <c r="AM124" s="90"/>
      <c r="AN124" s="33"/>
      <c r="AO124" s="89"/>
      <c r="AP124" s="90"/>
      <c r="AQ124" s="91"/>
      <c r="AR124" s="97"/>
      <c r="AS124" s="83"/>
      <c r="AT124" s="90"/>
      <c r="AU124" s="33"/>
      <c r="AV124" s="89"/>
      <c r="AW124" s="90"/>
      <c r="AX124" s="91"/>
      <c r="AY124" s="97"/>
      <c r="AZ124" s="83"/>
      <c r="BA124" s="90"/>
      <c r="BB124" s="33"/>
      <c r="BC124" s="89"/>
      <c r="BD124" s="90"/>
      <c r="BE124" s="91"/>
      <c r="BF124" s="97"/>
      <c r="BG124" s="83"/>
      <c r="BH124" s="90"/>
      <c r="BI124" s="33"/>
      <c r="BJ124" s="89"/>
      <c r="BK124" s="90"/>
      <c r="BL124" s="91"/>
      <c r="BM124" s="97"/>
      <c r="BN124" s="83"/>
      <c r="BO124" s="90"/>
      <c r="BP124" s="33"/>
      <c r="BQ124" s="89"/>
      <c r="BR124" s="90"/>
      <c r="BS124" s="91"/>
      <c r="BT124" s="97"/>
      <c r="BU124" s="83"/>
      <c r="BV124" s="90"/>
      <c r="BW124" s="33"/>
      <c r="BX124" s="89"/>
      <c r="BY124" s="90"/>
      <c r="BZ124" s="91"/>
      <c r="CA124" s="97"/>
      <c r="CB124" s="83"/>
      <c r="CC124" s="90"/>
      <c r="CD124" s="33"/>
      <c r="CE124" s="89"/>
      <c r="CF124" s="90"/>
      <c r="CG124" s="91"/>
      <c r="CH124" s="97"/>
      <c r="CI124" s="83"/>
      <c r="CJ124" s="90"/>
      <c r="CK124" s="33"/>
      <c r="CL124" s="89"/>
      <c r="CM124" s="90"/>
      <c r="CN124" s="91"/>
      <c r="CO124" s="97"/>
      <c r="CP124" s="83"/>
      <c r="CQ124" s="90"/>
      <c r="CR124" s="33"/>
      <c r="CS124" s="89"/>
      <c r="CT124" s="90"/>
      <c r="CU124" s="91"/>
      <c r="CV124" s="97"/>
      <c r="CW124" s="83"/>
      <c r="CX124" s="90"/>
      <c r="CY124" s="33"/>
      <c r="CZ124" s="89"/>
      <c r="DA124" s="90"/>
      <c r="DB124" s="91"/>
      <c r="DC124" s="97"/>
      <c r="DD124" s="83"/>
      <c r="DE124" s="90"/>
      <c r="DF124" s="33"/>
      <c r="DG124" s="89"/>
      <c r="DH124" s="90"/>
      <c r="DI124" s="91"/>
      <c r="DJ124" s="97"/>
      <c r="DK124" s="83"/>
      <c r="DL124" s="90"/>
      <c r="DM124" s="33"/>
      <c r="DN124" s="89"/>
      <c r="DO124" s="90"/>
      <c r="DP124" s="91"/>
      <c r="DQ124" s="97"/>
      <c r="DR124" s="83"/>
      <c r="DS124" s="90"/>
      <c r="DT124" s="33"/>
      <c r="DU124" s="89"/>
      <c r="DV124" s="90"/>
      <c r="DW124" s="91"/>
      <c r="DX124" s="97"/>
      <c r="DY124" s="83"/>
      <c r="DZ124" s="90"/>
      <c r="EA124" s="33"/>
      <c r="EB124" s="89"/>
      <c r="EC124" s="90"/>
      <c r="ED124" s="91"/>
      <c r="EE124" s="97"/>
      <c r="EF124" s="83"/>
      <c r="EG124" s="90"/>
      <c r="EH124" s="33"/>
      <c r="EI124" s="89"/>
      <c r="EJ124" s="90"/>
      <c r="EK124" s="91"/>
      <c r="EL124" s="97"/>
      <c r="EM124" s="83"/>
      <c r="EN124" s="90"/>
      <c r="EO124" s="33"/>
      <c r="EP124" s="89"/>
      <c r="EQ124" s="90"/>
      <c r="ER124" s="91"/>
      <c r="ES124" s="97"/>
      <c r="ET124" s="83"/>
      <c r="EU124" s="90"/>
      <c r="EV124" s="33"/>
      <c r="EW124" s="89"/>
      <c r="EX124" s="90"/>
      <c r="EY124" s="91"/>
      <c r="EZ124" s="97"/>
      <c r="FA124" s="83"/>
      <c r="FB124" s="90"/>
      <c r="FC124" s="33"/>
      <c r="FD124" s="89"/>
      <c r="FE124" s="90"/>
      <c r="FF124" s="91"/>
      <c r="FG124" s="97"/>
      <c r="FH124" s="83"/>
      <c r="FI124" s="90"/>
      <c r="FJ124" s="33"/>
      <c r="FK124" s="89"/>
      <c r="FL124" s="90"/>
      <c r="FM124" s="91"/>
      <c r="FN124" s="97"/>
      <c r="FO124" s="83"/>
      <c r="FP124" s="90"/>
      <c r="FQ124" s="33"/>
      <c r="FR124" s="89"/>
      <c r="FS124" s="90"/>
      <c r="FT124" s="91"/>
      <c r="FU124" s="97"/>
      <c r="FV124" s="83"/>
      <c r="FW124" s="90"/>
      <c r="FX124" s="33"/>
      <c r="FY124" s="89"/>
      <c r="FZ124" s="90"/>
      <c r="GA124" s="91"/>
      <c r="GB124" s="97"/>
      <c r="GC124" s="83"/>
      <c r="GD124" s="90"/>
      <c r="GE124" s="33"/>
      <c r="GF124" s="89"/>
      <c r="GG124" s="90"/>
      <c r="GH124" s="91"/>
      <c r="GI124" s="97"/>
      <c r="GJ124" s="83"/>
      <c r="GK124" s="90"/>
      <c r="GL124" s="33"/>
      <c r="GM124" s="89"/>
      <c r="GN124" s="90"/>
      <c r="GO124" s="91"/>
      <c r="GP124" s="97"/>
      <c r="GQ124" s="83"/>
      <c r="GR124" s="90"/>
      <c r="GS124" s="33"/>
      <c r="GT124" s="89"/>
      <c r="GU124" s="90"/>
      <c r="GV124" s="91"/>
      <c r="GW124" s="97"/>
      <c r="GX124" s="83"/>
      <c r="GY124" s="90"/>
      <c r="GZ124" s="33"/>
      <c r="HA124" s="89"/>
      <c r="HB124" s="90"/>
      <c r="HC124" s="91"/>
      <c r="HD124" s="97"/>
      <c r="HE124" s="83"/>
      <c r="HF124" s="90"/>
      <c r="HG124" s="33"/>
      <c r="HH124" s="89"/>
      <c r="HI124" s="90"/>
      <c r="HJ124" s="91"/>
      <c r="HK124" s="97"/>
      <c r="HL124" s="83"/>
      <c r="HM124" s="90"/>
      <c r="HN124" s="33"/>
      <c r="HO124" s="89"/>
      <c r="HP124" s="90"/>
      <c r="HQ124" s="91"/>
      <c r="HR124" s="97"/>
      <c r="HS124" s="83"/>
      <c r="HT124" s="90"/>
      <c r="HU124" s="33"/>
      <c r="HV124" s="89"/>
      <c r="HW124" s="90"/>
      <c r="HX124" s="91"/>
      <c r="HY124" s="97"/>
      <c r="HZ124" s="83"/>
      <c r="IA124" s="90"/>
      <c r="IB124" s="33"/>
      <c r="IC124" s="89"/>
      <c r="ID124" s="90"/>
      <c r="IE124" s="91"/>
      <c r="IF124" s="97"/>
      <c r="IG124" s="83"/>
      <c r="IH124" s="90"/>
      <c r="II124" s="33"/>
      <c r="IJ124" s="89"/>
      <c r="IK124" s="90"/>
      <c r="IL124" s="91"/>
      <c r="IM124" s="97"/>
      <c r="IN124" s="83"/>
      <c r="IO124" s="90"/>
      <c r="IP124" s="33"/>
      <c r="IQ124" s="89"/>
      <c r="IR124" s="90"/>
      <c r="IS124" s="91"/>
      <c r="IT124" s="97"/>
      <c r="IU124" s="83"/>
      <c r="IV124" s="90"/>
    </row>
    <row r="125" spans="1:256" s="27" customFormat="1" ht="20.100000000000001" customHeight="1" thickBot="1">
      <c r="A125" s="22"/>
      <c r="B125" s="97" t="s">
        <v>588</v>
      </c>
      <c r="C125" s="83"/>
      <c r="D125" s="327">
        <v>3.6</v>
      </c>
      <c r="E125" s="33" t="s">
        <v>128</v>
      </c>
      <c r="F125" s="170"/>
      <c r="G125" s="90">
        <f t="shared" si="8"/>
        <v>0</v>
      </c>
      <c r="H125" s="91" t="s">
        <v>9</v>
      </c>
      <c r="I125" s="98"/>
      <c r="J125" s="159"/>
      <c r="K125" s="17"/>
      <c r="L125" s="20"/>
      <c r="M125" s="89"/>
      <c r="N125" s="20"/>
      <c r="O125" s="19"/>
      <c r="P125" s="98"/>
      <c r="Q125" s="159"/>
      <c r="R125" s="17"/>
      <c r="S125" s="20"/>
      <c r="T125" s="89"/>
      <c r="U125" s="20"/>
      <c r="V125" s="19"/>
      <c r="W125" s="98"/>
      <c r="X125" s="159"/>
      <c r="Y125" s="17"/>
      <c r="Z125" s="20"/>
      <c r="AA125" s="89"/>
      <c r="AB125" s="20"/>
      <c r="AC125" s="19"/>
      <c r="AD125" s="98"/>
      <c r="AE125" s="159"/>
      <c r="AF125" s="17"/>
      <c r="AG125" s="20"/>
      <c r="AH125" s="89"/>
      <c r="AI125" s="20"/>
      <c r="AJ125" s="19"/>
      <c r="AK125" s="98"/>
      <c r="AL125" s="159"/>
      <c r="AM125" s="17"/>
      <c r="AN125" s="20"/>
      <c r="AO125" s="89"/>
      <c r="AP125" s="20"/>
      <c r="AQ125" s="19"/>
      <c r="AR125" s="98"/>
      <c r="AS125" s="159"/>
      <c r="AT125" s="17"/>
      <c r="AU125" s="20"/>
      <c r="AV125" s="89"/>
      <c r="AW125" s="20"/>
      <c r="AX125" s="19"/>
      <c r="AY125" s="98"/>
      <c r="AZ125" s="159"/>
      <c r="BA125" s="17"/>
      <c r="BB125" s="20"/>
      <c r="BC125" s="89"/>
      <c r="BD125" s="20"/>
      <c r="BE125" s="19"/>
      <c r="BF125" s="98"/>
      <c r="BG125" s="159"/>
      <c r="BH125" s="17"/>
      <c r="BI125" s="20"/>
      <c r="BJ125" s="89"/>
      <c r="BK125" s="20"/>
      <c r="BL125" s="19"/>
      <c r="BM125" s="98"/>
      <c r="BN125" s="159"/>
      <c r="BO125" s="17"/>
      <c r="BP125" s="20"/>
      <c r="BQ125" s="89"/>
      <c r="BR125" s="20"/>
      <c r="BS125" s="19"/>
      <c r="BT125" s="98"/>
      <c r="BU125" s="159"/>
      <c r="BV125" s="17"/>
      <c r="BW125" s="20"/>
      <c r="BX125" s="89"/>
      <c r="BY125" s="20"/>
      <c r="BZ125" s="19"/>
      <c r="CA125" s="98"/>
      <c r="CB125" s="159"/>
      <c r="CC125" s="17"/>
      <c r="CD125" s="20"/>
      <c r="CE125" s="89"/>
      <c r="CF125" s="20"/>
      <c r="CG125" s="19"/>
      <c r="CH125" s="98"/>
      <c r="CI125" s="159"/>
      <c r="CJ125" s="17"/>
      <c r="CK125" s="20"/>
      <c r="CL125" s="89"/>
      <c r="CM125" s="20"/>
      <c r="CN125" s="19"/>
      <c r="CO125" s="98"/>
      <c r="CP125" s="159"/>
      <c r="CQ125" s="17"/>
      <c r="CR125" s="20"/>
      <c r="CS125" s="89"/>
      <c r="CT125" s="20"/>
      <c r="CU125" s="19"/>
      <c r="CV125" s="98"/>
      <c r="CW125" s="159"/>
      <c r="CX125" s="17"/>
      <c r="CY125" s="20"/>
      <c r="CZ125" s="89"/>
      <c r="DA125" s="20"/>
      <c r="DB125" s="19"/>
      <c r="DC125" s="98"/>
      <c r="DD125" s="159"/>
      <c r="DE125" s="17"/>
      <c r="DF125" s="20"/>
      <c r="DG125" s="89"/>
      <c r="DH125" s="20"/>
      <c r="DI125" s="19"/>
      <c r="DJ125" s="98"/>
      <c r="DK125" s="159"/>
      <c r="DL125" s="17"/>
      <c r="DM125" s="20"/>
      <c r="DN125" s="89"/>
      <c r="DO125" s="20"/>
      <c r="DP125" s="19"/>
      <c r="DQ125" s="98"/>
      <c r="DR125" s="159"/>
      <c r="DS125" s="17"/>
      <c r="DT125" s="20"/>
      <c r="DU125" s="89"/>
      <c r="DV125" s="20"/>
      <c r="DW125" s="19"/>
      <c r="DX125" s="98"/>
      <c r="DY125" s="159"/>
      <c r="DZ125" s="17"/>
      <c r="EA125" s="20"/>
      <c r="EB125" s="89"/>
      <c r="EC125" s="20"/>
      <c r="ED125" s="19"/>
      <c r="EE125" s="98"/>
      <c r="EF125" s="159"/>
      <c r="EG125" s="17"/>
      <c r="EH125" s="20"/>
      <c r="EI125" s="89"/>
      <c r="EJ125" s="20"/>
      <c r="EK125" s="19"/>
      <c r="EL125" s="98"/>
      <c r="EM125" s="159"/>
      <c r="EN125" s="17"/>
      <c r="EO125" s="20"/>
      <c r="EP125" s="89"/>
      <c r="EQ125" s="20"/>
      <c r="ER125" s="19"/>
      <c r="ES125" s="98"/>
      <c r="ET125" s="159"/>
      <c r="EU125" s="17"/>
      <c r="EV125" s="20"/>
      <c r="EW125" s="89"/>
      <c r="EX125" s="20"/>
      <c r="EY125" s="19"/>
      <c r="EZ125" s="98"/>
      <c r="FA125" s="159"/>
      <c r="FB125" s="17"/>
      <c r="FC125" s="20"/>
      <c r="FD125" s="89"/>
      <c r="FE125" s="20"/>
      <c r="FF125" s="19"/>
      <c r="FG125" s="98"/>
      <c r="FH125" s="159"/>
      <c r="FI125" s="17"/>
      <c r="FJ125" s="20"/>
      <c r="FK125" s="89"/>
      <c r="FL125" s="20"/>
      <c r="FM125" s="19"/>
      <c r="FN125" s="98"/>
      <c r="FO125" s="159"/>
      <c r="FP125" s="17"/>
      <c r="FQ125" s="20"/>
      <c r="FR125" s="89"/>
      <c r="FS125" s="20"/>
      <c r="FT125" s="19"/>
      <c r="FU125" s="98"/>
      <c r="FV125" s="159"/>
      <c r="FW125" s="17"/>
      <c r="FX125" s="20"/>
      <c r="FY125" s="89"/>
      <c r="FZ125" s="20"/>
      <c r="GA125" s="19"/>
      <c r="GB125" s="98"/>
      <c r="GC125" s="159"/>
      <c r="GD125" s="17"/>
      <c r="GE125" s="20"/>
      <c r="GF125" s="89"/>
      <c r="GG125" s="20"/>
      <c r="GH125" s="19"/>
      <c r="GI125" s="98"/>
      <c r="GJ125" s="159"/>
      <c r="GK125" s="17"/>
      <c r="GL125" s="20"/>
      <c r="GM125" s="89"/>
      <c r="GN125" s="20"/>
      <c r="GO125" s="19"/>
      <c r="GP125" s="98"/>
      <c r="GQ125" s="159"/>
      <c r="GR125" s="17"/>
      <c r="GS125" s="20"/>
      <c r="GT125" s="89"/>
      <c r="GU125" s="20"/>
      <c r="GV125" s="19"/>
      <c r="GW125" s="98"/>
      <c r="GX125" s="159"/>
      <c r="GY125" s="17"/>
      <c r="GZ125" s="20"/>
      <c r="HA125" s="89"/>
      <c r="HB125" s="20"/>
      <c r="HC125" s="19"/>
      <c r="HD125" s="98"/>
      <c r="HE125" s="159"/>
      <c r="HF125" s="17"/>
      <c r="HG125" s="20"/>
      <c r="HH125" s="89"/>
      <c r="HI125" s="20"/>
      <c r="HJ125" s="19"/>
      <c r="HK125" s="98"/>
      <c r="HL125" s="159"/>
      <c r="HM125" s="17"/>
      <c r="HN125" s="20"/>
      <c r="HO125" s="89"/>
      <c r="HP125" s="20"/>
      <c r="HQ125" s="19"/>
      <c r="HR125" s="98"/>
      <c r="HS125" s="159"/>
      <c r="HT125" s="17"/>
      <c r="HU125" s="20"/>
      <c r="HV125" s="89"/>
      <c r="HW125" s="20"/>
      <c r="HX125" s="19"/>
      <c r="HY125" s="98"/>
      <c r="HZ125" s="159"/>
      <c r="IA125" s="17"/>
      <c r="IB125" s="20"/>
      <c r="IC125" s="89"/>
      <c r="ID125" s="20"/>
      <c r="IE125" s="19"/>
      <c r="IF125" s="98"/>
      <c r="IG125" s="159"/>
      <c r="IH125" s="17"/>
      <c r="II125" s="20"/>
      <c r="IJ125" s="89"/>
      <c r="IK125" s="20"/>
      <c r="IL125" s="19"/>
      <c r="IM125" s="98"/>
      <c r="IN125" s="159"/>
      <c r="IO125" s="17"/>
      <c r="IP125" s="20"/>
      <c r="IQ125" s="89"/>
      <c r="IR125" s="20"/>
      <c r="IS125" s="19"/>
      <c r="IT125" s="98"/>
      <c r="IU125" s="159"/>
      <c r="IV125" s="17"/>
    </row>
    <row r="126" spans="1:256" s="27" customFormat="1" ht="20.25" customHeight="1" thickBot="1">
      <c r="A126" s="22"/>
      <c r="B126" s="97" t="s">
        <v>589</v>
      </c>
      <c r="C126" s="83"/>
      <c r="D126" s="327">
        <v>3.6</v>
      </c>
      <c r="E126" s="33" t="s">
        <v>128</v>
      </c>
      <c r="F126" s="170"/>
      <c r="G126" s="90">
        <f t="shared" si="8"/>
        <v>0</v>
      </c>
      <c r="H126" s="91" t="s">
        <v>9</v>
      </c>
      <c r="I126" s="97"/>
      <c r="J126" s="83"/>
      <c r="K126" s="90"/>
      <c r="L126" s="33"/>
      <c r="M126" s="89"/>
      <c r="N126" s="90"/>
      <c r="O126" s="91"/>
      <c r="P126" s="97"/>
      <c r="Q126" s="83"/>
      <c r="R126" s="90"/>
      <c r="S126" s="33"/>
      <c r="T126" s="89"/>
      <c r="U126" s="90"/>
      <c r="V126" s="91"/>
      <c r="W126" s="97"/>
      <c r="X126" s="83"/>
      <c r="Y126" s="90"/>
      <c r="Z126" s="33"/>
      <c r="AA126" s="89"/>
      <c r="AB126" s="90"/>
      <c r="AC126" s="91"/>
      <c r="AD126" s="97"/>
      <c r="AE126" s="83"/>
      <c r="AF126" s="90"/>
      <c r="AG126" s="33"/>
      <c r="AH126" s="89"/>
      <c r="AI126" s="90"/>
      <c r="AJ126" s="91"/>
      <c r="AK126" s="97"/>
      <c r="AL126" s="83"/>
      <c r="AM126" s="90"/>
      <c r="AN126" s="33"/>
      <c r="AO126" s="89"/>
      <c r="AP126" s="90"/>
      <c r="AQ126" s="91"/>
      <c r="AR126" s="97"/>
      <c r="AS126" s="83"/>
      <c r="AT126" s="90"/>
      <c r="AU126" s="33"/>
      <c r="AV126" s="89"/>
      <c r="AW126" s="90"/>
      <c r="AX126" s="91"/>
      <c r="AY126" s="97"/>
      <c r="AZ126" s="83"/>
      <c r="BA126" s="90"/>
      <c r="BB126" s="33"/>
      <c r="BC126" s="89"/>
      <c r="BD126" s="90"/>
      <c r="BE126" s="91"/>
      <c r="BF126" s="97"/>
      <c r="BG126" s="83"/>
      <c r="BH126" s="90"/>
      <c r="BI126" s="33"/>
      <c r="BJ126" s="89"/>
      <c r="BK126" s="90"/>
      <c r="BL126" s="91"/>
      <c r="BM126" s="97"/>
      <c r="BN126" s="83"/>
      <c r="BO126" s="90"/>
      <c r="BP126" s="33"/>
      <c r="BQ126" s="89"/>
      <c r="BR126" s="90"/>
      <c r="BS126" s="91"/>
      <c r="BT126" s="97"/>
      <c r="BU126" s="83"/>
      <c r="BV126" s="90"/>
      <c r="BW126" s="33"/>
      <c r="BX126" s="89"/>
      <c r="BY126" s="90"/>
      <c r="BZ126" s="91"/>
      <c r="CA126" s="97"/>
      <c r="CB126" s="83"/>
      <c r="CC126" s="90"/>
      <c r="CD126" s="33"/>
      <c r="CE126" s="89"/>
      <c r="CF126" s="90"/>
      <c r="CG126" s="91"/>
      <c r="CH126" s="97"/>
      <c r="CI126" s="83"/>
      <c r="CJ126" s="90"/>
      <c r="CK126" s="33"/>
      <c r="CL126" s="89"/>
      <c r="CM126" s="90"/>
      <c r="CN126" s="91"/>
      <c r="CO126" s="97"/>
      <c r="CP126" s="83"/>
      <c r="CQ126" s="90"/>
      <c r="CR126" s="33"/>
      <c r="CS126" s="89"/>
      <c r="CT126" s="90"/>
      <c r="CU126" s="91"/>
      <c r="CV126" s="97"/>
      <c r="CW126" s="83"/>
      <c r="CX126" s="90"/>
      <c r="CY126" s="33"/>
      <c r="CZ126" s="89"/>
      <c r="DA126" s="90"/>
      <c r="DB126" s="91"/>
      <c r="DC126" s="97"/>
      <c r="DD126" s="83"/>
      <c r="DE126" s="90"/>
      <c r="DF126" s="33"/>
      <c r="DG126" s="89"/>
      <c r="DH126" s="90"/>
      <c r="DI126" s="91"/>
      <c r="DJ126" s="97"/>
      <c r="DK126" s="83"/>
      <c r="DL126" s="90"/>
      <c r="DM126" s="33"/>
      <c r="DN126" s="89"/>
      <c r="DO126" s="90"/>
      <c r="DP126" s="91"/>
      <c r="DQ126" s="97"/>
      <c r="DR126" s="83"/>
      <c r="DS126" s="90"/>
      <c r="DT126" s="33"/>
      <c r="DU126" s="89"/>
      <c r="DV126" s="90"/>
      <c r="DW126" s="91"/>
      <c r="DX126" s="97"/>
      <c r="DY126" s="83"/>
      <c r="DZ126" s="90"/>
      <c r="EA126" s="33"/>
      <c r="EB126" s="89"/>
      <c r="EC126" s="90"/>
      <c r="ED126" s="91"/>
      <c r="EE126" s="97"/>
      <c r="EF126" s="83"/>
      <c r="EG126" s="90"/>
      <c r="EH126" s="33"/>
      <c r="EI126" s="89"/>
      <c r="EJ126" s="90"/>
      <c r="EK126" s="91"/>
      <c r="EL126" s="97"/>
      <c r="EM126" s="83"/>
      <c r="EN126" s="90"/>
      <c r="EO126" s="33"/>
      <c r="EP126" s="89"/>
      <c r="EQ126" s="90"/>
      <c r="ER126" s="91"/>
      <c r="ES126" s="97"/>
      <c r="ET126" s="83"/>
      <c r="EU126" s="90"/>
      <c r="EV126" s="33"/>
      <c r="EW126" s="89"/>
      <c r="EX126" s="90"/>
      <c r="EY126" s="91"/>
      <c r="EZ126" s="97"/>
      <c r="FA126" s="83"/>
      <c r="FB126" s="90"/>
      <c r="FC126" s="33"/>
      <c r="FD126" s="89"/>
      <c r="FE126" s="90"/>
      <c r="FF126" s="91"/>
      <c r="FG126" s="97"/>
      <c r="FH126" s="83"/>
      <c r="FI126" s="90"/>
      <c r="FJ126" s="33"/>
      <c r="FK126" s="89"/>
      <c r="FL126" s="90"/>
      <c r="FM126" s="91"/>
      <c r="FN126" s="97"/>
      <c r="FO126" s="83"/>
      <c r="FP126" s="90"/>
      <c r="FQ126" s="33"/>
      <c r="FR126" s="89"/>
      <c r="FS126" s="90"/>
      <c r="FT126" s="91"/>
      <c r="FU126" s="97"/>
      <c r="FV126" s="83"/>
      <c r="FW126" s="90"/>
      <c r="FX126" s="33"/>
      <c r="FY126" s="89"/>
      <c r="FZ126" s="90"/>
      <c r="GA126" s="91"/>
      <c r="GB126" s="97"/>
      <c r="GC126" s="83"/>
      <c r="GD126" s="90"/>
      <c r="GE126" s="33"/>
      <c r="GF126" s="89"/>
      <c r="GG126" s="90"/>
      <c r="GH126" s="91"/>
      <c r="GI126" s="97"/>
      <c r="GJ126" s="83"/>
      <c r="GK126" s="90"/>
      <c r="GL126" s="33"/>
      <c r="GM126" s="89"/>
      <c r="GN126" s="90"/>
      <c r="GO126" s="91"/>
      <c r="GP126" s="97"/>
      <c r="GQ126" s="83"/>
      <c r="GR126" s="90"/>
      <c r="GS126" s="33"/>
      <c r="GT126" s="89"/>
      <c r="GU126" s="90"/>
      <c r="GV126" s="91"/>
      <c r="GW126" s="97"/>
      <c r="GX126" s="83"/>
      <c r="GY126" s="90"/>
      <c r="GZ126" s="33"/>
      <c r="HA126" s="89"/>
      <c r="HB126" s="90"/>
      <c r="HC126" s="91"/>
      <c r="HD126" s="97"/>
      <c r="HE126" s="83"/>
      <c r="HF126" s="90"/>
      <c r="HG126" s="33"/>
      <c r="HH126" s="89"/>
      <c r="HI126" s="90"/>
      <c r="HJ126" s="91"/>
      <c r="HK126" s="97"/>
      <c r="HL126" s="83"/>
      <c r="HM126" s="90"/>
      <c r="HN126" s="33"/>
      <c r="HO126" s="89"/>
      <c r="HP126" s="90"/>
      <c r="HQ126" s="91"/>
      <c r="HR126" s="97"/>
      <c r="HS126" s="83"/>
      <c r="HT126" s="90"/>
      <c r="HU126" s="33"/>
      <c r="HV126" s="89"/>
      <c r="HW126" s="90"/>
      <c r="HX126" s="91"/>
      <c r="HY126" s="97"/>
      <c r="HZ126" s="83"/>
      <c r="IA126" s="90"/>
      <c r="IB126" s="33"/>
      <c r="IC126" s="89"/>
      <c r="ID126" s="90"/>
      <c r="IE126" s="91"/>
      <c r="IF126" s="97"/>
      <c r="IG126" s="83"/>
      <c r="IH126" s="90"/>
      <c r="II126" s="33"/>
      <c r="IJ126" s="89"/>
      <c r="IK126" s="90"/>
      <c r="IL126" s="91"/>
      <c r="IM126" s="97"/>
      <c r="IN126" s="83"/>
      <c r="IO126" s="90"/>
      <c r="IP126" s="33"/>
      <c r="IQ126" s="89"/>
      <c r="IR126" s="90"/>
      <c r="IS126" s="91"/>
      <c r="IT126" s="97"/>
      <c r="IU126" s="83"/>
      <c r="IV126" s="90"/>
    </row>
    <row r="127" spans="1:256" s="27" customFormat="1" ht="20.25" customHeight="1" thickBot="1">
      <c r="A127" s="22"/>
      <c r="B127" s="97" t="s">
        <v>590</v>
      </c>
      <c r="C127" s="83"/>
      <c r="D127" s="327">
        <v>3.6</v>
      </c>
      <c r="E127" s="33" t="s">
        <v>128</v>
      </c>
      <c r="F127" s="170"/>
      <c r="G127" s="90">
        <f t="shared" si="8"/>
        <v>0</v>
      </c>
      <c r="H127" s="91" t="s">
        <v>9</v>
      </c>
      <c r="I127" s="97"/>
      <c r="J127" s="83"/>
      <c r="K127" s="90"/>
      <c r="L127" s="33"/>
      <c r="M127" s="89"/>
      <c r="N127" s="90"/>
      <c r="O127" s="91"/>
      <c r="P127" s="97"/>
      <c r="Q127" s="83"/>
      <c r="R127" s="90"/>
      <c r="S127" s="33"/>
      <c r="T127" s="89"/>
      <c r="U127" s="90"/>
      <c r="V127" s="91"/>
      <c r="W127" s="97"/>
      <c r="X127" s="83"/>
      <c r="Y127" s="90"/>
      <c r="Z127" s="33"/>
      <c r="AA127" s="89"/>
      <c r="AB127" s="90"/>
      <c r="AC127" s="91"/>
      <c r="AD127" s="97"/>
      <c r="AE127" s="83"/>
      <c r="AF127" s="90"/>
      <c r="AG127" s="33"/>
      <c r="AH127" s="89"/>
      <c r="AI127" s="90"/>
      <c r="AJ127" s="91"/>
      <c r="AK127" s="97"/>
      <c r="AL127" s="83"/>
      <c r="AM127" s="90"/>
      <c r="AN127" s="33"/>
      <c r="AO127" s="89"/>
      <c r="AP127" s="90"/>
      <c r="AQ127" s="91"/>
      <c r="AR127" s="97"/>
      <c r="AS127" s="83"/>
      <c r="AT127" s="90"/>
      <c r="AU127" s="33"/>
      <c r="AV127" s="89"/>
      <c r="AW127" s="90"/>
      <c r="AX127" s="91"/>
      <c r="AY127" s="97"/>
      <c r="AZ127" s="83"/>
      <c r="BA127" s="90"/>
      <c r="BB127" s="33"/>
      <c r="BC127" s="89"/>
      <c r="BD127" s="90"/>
      <c r="BE127" s="91"/>
      <c r="BF127" s="97"/>
      <c r="BG127" s="83"/>
      <c r="BH127" s="90"/>
      <c r="BI127" s="33"/>
      <c r="BJ127" s="89"/>
      <c r="BK127" s="90"/>
      <c r="BL127" s="91"/>
      <c r="BM127" s="97"/>
      <c r="BN127" s="83"/>
      <c r="BO127" s="90"/>
      <c r="BP127" s="33"/>
      <c r="BQ127" s="89"/>
      <c r="BR127" s="90"/>
      <c r="BS127" s="91"/>
      <c r="BT127" s="97"/>
      <c r="BU127" s="83"/>
      <c r="BV127" s="90"/>
      <c r="BW127" s="33"/>
      <c r="BX127" s="89"/>
      <c r="BY127" s="90"/>
      <c r="BZ127" s="91"/>
      <c r="CA127" s="97"/>
      <c r="CB127" s="83"/>
      <c r="CC127" s="90"/>
      <c r="CD127" s="33"/>
      <c r="CE127" s="89"/>
      <c r="CF127" s="90"/>
      <c r="CG127" s="91"/>
      <c r="CH127" s="97"/>
      <c r="CI127" s="83"/>
      <c r="CJ127" s="90"/>
      <c r="CK127" s="33"/>
      <c r="CL127" s="89"/>
      <c r="CM127" s="90"/>
      <c r="CN127" s="91"/>
      <c r="CO127" s="97"/>
      <c r="CP127" s="83"/>
      <c r="CQ127" s="90"/>
      <c r="CR127" s="33"/>
      <c r="CS127" s="89"/>
      <c r="CT127" s="90"/>
      <c r="CU127" s="91"/>
      <c r="CV127" s="97"/>
      <c r="CW127" s="83"/>
      <c r="CX127" s="90"/>
      <c r="CY127" s="33"/>
      <c r="CZ127" s="89"/>
      <c r="DA127" s="90"/>
      <c r="DB127" s="91"/>
      <c r="DC127" s="97"/>
      <c r="DD127" s="83"/>
      <c r="DE127" s="90"/>
      <c r="DF127" s="33"/>
      <c r="DG127" s="89"/>
      <c r="DH127" s="90"/>
      <c r="DI127" s="91"/>
      <c r="DJ127" s="97"/>
      <c r="DK127" s="83"/>
      <c r="DL127" s="90"/>
      <c r="DM127" s="33"/>
      <c r="DN127" s="89"/>
      <c r="DO127" s="90"/>
      <c r="DP127" s="91"/>
      <c r="DQ127" s="97"/>
      <c r="DR127" s="83"/>
      <c r="DS127" s="90"/>
      <c r="DT127" s="33"/>
      <c r="DU127" s="89"/>
      <c r="DV127" s="90"/>
      <c r="DW127" s="91"/>
      <c r="DX127" s="97"/>
      <c r="DY127" s="83"/>
      <c r="DZ127" s="90"/>
      <c r="EA127" s="33"/>
      <c r="EB127" s="89"/>
      <c r="EC127" s="90"/>
      <c r="ED127" s="91"/>
      <c r="EE127" s="97"/>
      <c r="EF127" s="83"/>
      <c r="EG127" s="90"/>
      <c r="EH127" s="33"/>
      <c r="EI127" s="89"/>
      <c r="EJ127" s="90"/>
      <c r="EK127" s="91"/>
      <c r="EL127" s="97"/>
      <c r="EM127" s="83"/>
      <c r="EN127" s="90"/>
      <c r="EO127" s="33"/>
      <c r="EP127" s="89"/>
      <c r="EQ127" s="90"/>
      <c r="ER127" s="91"/>
      <c r="ES127" s="97"/>
      <c r="ET127" s="83"/>
      <c r="EU127" s="90"/>
      <c r="EV127" s="33"/>
      <c r="EW127" s="89"/>
      <c r="EX127" s="90"/>
      <c r="EY127" s="91"/>
      <c r="EZ127" s="97"/>
      <c r="FA127" s="83"/>
      <c r="FB127" s="90"/>
      <c r="FC127" s="33"/>
      <c r="FD127" s="89"/>
      <c r="FE127" s="90"/>
      <c r="FF127" s="91"/>
      <c r="FG127" s="97"/>
      <c r="FH127" s="83"/>
      <c r="FI127" s="90"/>
      <c r="FJ127" s="33"/>
      <c r="FK127" s="89"/>
      <c r="FL127" s="90"/>
      <c r="FM127" s="91"/>
      <c r="FN127" s="97"/>
      <c r="FO127" s="83"/>
      <c r="FP127" s="90"/>
      <c r="FQ127" s="33"/>
      <c r="FR127" s="89"/>
      <c r="FS127" s="90"/>
      <c r="FT127" s="91"/>
      <c r="FU127" s="97"/>
      <c r="FV127" s="83"/>
      <c r="FW127" s="90"/>
      <c r="FX127" s="33"/>
      <c r="FY127" s="89"/>
      <c r="FZ127" s="90"/>
      <c r="GA127" s="91"/>
      <c r="GB127" s="97"/>
      <c r="GC127" s="83"/>
      <c r="GD127" s="90"/>
      <c r="GE127" s="33"/>
      <c r="GF127" s="89"/>
      <c r="GG127" s="90"/>
      <c r="GH127" s="91"/>
      <c r="GI127" s="97"/>
      <c r="GJ127" s="83"/>
      <c r="GK127" s="90"/>
      <c r="GL127" s="33"/>
      <c r="GM127" s="89"/>
      <c r="GN127" s="90"/>
      <c r="GO127" s="91"/>
      <c r="GP127" s="97"/>
      <c r="GQ127" s="83"/>
      <c r="GR127" s="90"/>
      <c r="GS127" s="33"/>
      <c r="GT127" s="89"/>
      <c r="GU127" s="90"/>
      <c r="GV127" s="91"/>
      <c r="GW127" s="97"/>
      <c r="GX127" s="83"/>
      <c r="GY127" s="90"/>
      <c r="GZ127" s="33"/>
      <c r="HA127" s="89"/>
      <c r="HB127" s="90"/>
      <c r="HC127" s="91"/>
      <c r="HD127" s="97"/>
      <c r="HE127" s="83"/>
      <c r="HF127" s="90"/>
      <c r="HG127" s="33"/>
      <c r="HH127" s="89"/>
      <c r="HI127" s="90"/>
      <c r="HJ127" s="91"/>
      <c r="HK127" s="97"/>
      <c r="HL127" s="83"/>
      <c r="HM127" s="90"/>
      <c r="HN127" s="33"/>
      <c r="HO127" s="89"/>
      <c r="HP127" s="90"/>
      <c r="HQ127" s="91"/>
      <c r="HR127" s="97"/>
      <c r="HS127" s="83"/>
      <c r="HT127" s="90"/>
      <c r="HU127" s="33"/>
      <c r="HV127" s="89"/>
      <c r="HW127" s="90"/>
      <c r="HX127" s="91"/>
      <c r="HY127" s="97"/>
      <c r="HZ127" s="83"/>
      <c r="IA127" s="90"/>
      <c r="IB127" s="33"/>
      <c r="IC127" s="89"/>
      <c r="ID127" s="90"/>
      <c r="IE127" s="91"/>
      <c r="IF127" s="97"/>
      <c r="IG127" s="83"/>
      <c r="IH127" s="90"/>
      <c r="II127" s="33"/>
      <c r="IJ127" s="89"/>
      <c r="IK127" s="90"/>
      <c r="IL127" s="91"/>
      <c r="IM127" s="97"/>
      <c r="IN127" s="83"/>
      <c r="IO127" s="90"/>
      <c r="IP127" s="33"/>
      <c r="IQ127" s="89"/>
      <c r="IR127" s="90"/>
      <c r="IS127" s="91"/>
      <c r="IT127" s="97"/>
      <c r="IU127" s="83"/>
      <c r="IV127" s="90"/>
    </row>
    <row r="128" spans="1:256" s="27" customFormat="1" ht="20.100000000000001" customHeight="1" thickBot="1">
      <c r="A128" s="22"/>
      <c r="B128" s="97" t="s">
        <v>591</v>
      </c>
      <c r="C128" s="83"/>
      <c r="D128" s="327">
        <v>3.6</v>
      </c>
      <c r="E128" s="33" t="s">
        <v>128</v>
      </c>
      <c r="F128" s="170"/>
      <c r="G128" s="90">
        <f t="shared" si="8"/>
        <v>0</v>
      </c>
      <c r="H128" s="91" t="s">
        <v>9</v>
      </c>
      <c r="I128" s="98"/>
      <c r="J128" s="159"/>
      <c r="K128" s="17"/>
      <c r="L128" s="20"/>
      <c r="M128" s="89"/>
      <c r="N128" s="20"/>
      <c r="O128" s="19"/>
      <c r="P128" s="98"/>
      <c r="Q128" s="159"/>
      <c r="R128" s="17"/>
      <c r="S128" s="20"/>
      <c r="T128" s="89"/>
      <c r="U128" s="20"/>
      <c r="V128" s="19"/>
      <c r="W128" s="98"/>
      <c r="X128" s="159"/>
      <c r="Y128" s="17"/>
      <c r="Z128" s="20"/>
      <c r="AA128" s="89"/>
      <c r="AB128" s="20"/>
      <c r="AC128" s="19"/>
      <c r="AD128" s="98"/>
      <c r="AE128" s="159"/>
      <c r="AF128" s="17"/>
      <c r="AG128" s="20"/>
      <c r="AH128" s="89"/>
      <c r="AI128" s="20"/>
      <c r="AJ128" s="19"/>
      <c r="AK128" s="98"/>
      <c r="AL128" s="159"/>
      <c r="AM128" s="17"/>
      <c r="AN128" s="20"/>
      <c r="AO128" s="89"/>
      <c r="AP128" s="20"/>
      <c r="AQ128" s="19"/>
      <c r="AR128" s="98"/>
      <c r="AS128" s="159"/>
      <c r="AT128" s="17"/>
      <c r="AU128" s="20"/>
      <c r="AV128" s="89"/>
      <c r="AW128" s="20"/>
      <c r="AX128" s="19"/>
      <c r="AY128" s="98"/>
      <c r="AZ128" s="159"/>
      <c r="BA128" s="17"/>
      <c r="BB128" s="20"/>
      <c r="BC128" s="89"/>
      <c r="BD128" s="20"/>
      <c r="BE128" s="19"/>
      <c r="BF128" s="98"/>
      <c r="BG128" s="159"/>
      <c r="BH128" s="17"/>
      <c r="BI128" s="20"/>
      <c r="BJ128" s="89"/>
      <c r="BK128" s="20"/>
      <c r="BL128" s="19"/>
      <c r="BM128" s="98"/>
      <c r="BN128" s="159"/>
      <c r="BO128" s="17"/>
      <c r="BP128" s="20"/>
      <c r="BQ128" s="89"/>
      <c r="BR128" s="20"/>
      <c r="BS128" s="19"/>
      <c r="BT128" s="98"/>
      <c r="BU128" s="159"/>
      <c r="BV128" s="17"/>
      <c r="BW128" s="20"/>
      <c r="BX128" s="89"/>
      <c r="BY128" s="20"/>
      <c r="BZ128" s="19"/>
      <c r="CA128" s="98"/>
      <c r="CB128" s="159"/>
      <c r="CC128" s="17"/>
      <c r="CD128" s="20"/>
      <c r="CE128" s="89"/>
      <c r="CF128" s="20"/>
      <c r="CG128" s="19"/>
      <c r="CH128" s="98"/>
      <c r="CI128" s="159"/>
      <c r="CJ128" s="17"/>
      <c r="CK128" s="20"/>
      <c r="CL128" s="89"/>
      <c r="CM128" s="20"/>
      <c r="CN128" s="19"/>
      <c r="CO128" s="98"/>
      <c r="CP128" s="159"/>
      <c r="CQ128" s="17"/>
      <c r="CR128" s="20"/>
      <c r="CS128" s="89"/>
      <c r="CT128" s="20"/>
      <c r="CU128" s="19"/>
      <c r="CV128" s="98"/>
      <c r="CW128" s="159"/>
      <c r="CX128" s="17"/>
      <c r="CY128" s="20"/>
      <c r="CZ128" s="89"/>
      <c r="DA128" s="20"/>
      <c r="DB128" s="19"/>
      <c r="DC128" s="98"/>
      <c r="DD128" s="159"/>
      <c r="DE128" s="17"/>
      <c r="DF128" s="20"/>
      <c r="DG128" s="89"/>
      <c r="DH128" s="20"/>
      <c r="DI128" s="19"/>
      <c r="DJ128" s="98"/>
      <c r="DK128" s="159"/>
      <c r="DL128" s="17"/>
      <c r="DM128" s="20"/>
      <c r="DN128" s="89"/>
      <c r="DO128" s="20"/>
      <c r="DP128" s="19"/>
      <c r="DQ128" s="98"/>
      <c r="DR128" s="159"/>
      <c r="DS128" s="17"/>
      <c r="DT128" s="20"/>
      <c r="DU128" s="89"/>
      <c r="DV128" s="20"/>
      <c r="DW128" s="19"/>
      <c r="DX128" s="98"/>
      <c r="DY128" s="159"/>
      <c r="DZ128" s="17"/>
      <c r="EA128" s="20"/>
      <c r="EB128" s="89"/>
      <c r="EC128" s="20"/>
      <c r="ED128" s="19"/>
      <c r="EE128" s="98"/>
      <c r="EF128" s="159"/>
      <c r="EG128" s="17"/>
      <c r="EH128" s="20"/>
      <c r="EI128" s="89"/>
      <c r="EJ128" s="20"/>
      <c r="EK128" s="19"/>
      <c r="EL128" s="98"/>
      <c r="EM128" s="159"/>
      <c r="EN128" s="17"/>
      <c r="EO128" s="20"/>
      <c r="EP128" s="89"/>
      <c r="EQ128" s="20"/>
      <c r="ER128" s="19"/>
      <c r="ES128" s="98"/>
      <c r="ET128" s="159"/>
      <c r="EU128" s="17"/>
      <c r="EV128" s="20"/>
      <c r="EW128" s="89"/>
      <c r="EX128" s="20"/>
      <c r="EY128" s="19"/>
      <c r="EZ128" s="98"/>
      <c r="FA128" s="159"/>
      <c r="FB128" s="17"/>
      <c r="FC128" s="20"/>
      <c r="FD128" s="89"/>
      <c r="FE128" s="20"/>
      <c r="FF128" s="19"/>
      <c r="FG128" s="98"/>
      <c r="FH128" s="159"/>
      <c r="FI128" s="17"/>
      <c r="FJ128" s="20"/>
      <c r="FK128" s="89"/>
      <c r="FL128" s="20"/>
      <c r="FM128" s="19"/>
      <c r="FN128" s="98"/>
      <c r="FO128" s="159"/>
      <c r="FP128" s="17"/>
      <c r="FQ128" s="20"/>
      <c r="FR128" s="89"/>
      <c r="FS128" s="20"/>
      <c r="FT128" s="19"/>
      <c r="FU128" s="98"/>
      <c r="FV128" s="159"/>
      <c r="FW128" s="17"/>
      <c r="FX128" s="20"/>
      <c r="FY128" s="89"/>
      <c r="FZ128" s="20"/>
      <c r="GA128" s="19"/>
      <c r="GB128" s="98"/>
      <c r="GC128" s="159"/>
      <c r="GD128" s="17"/>
      <c r="GE128" s="20"/>
      <c r="GF128" s="89"/>
      <c r="GG128" s="20"/>
      <c r="GH128" s="19"/>
      <c r="GI128" s="98"/>
      <c r="GJ128" s="159"/>
      <c r="GK128" s="17"/>
      <c r="GL128" s="20"/>
      <c r="GM128" s="89"/>
      <c r="GN128" s="20"/>
      <c r="GO128" s="19"/>
      <c r="GP128" s="98"/>
      <c r="GQ128" s="159"/>
      <c r="GR128" s="17"/>
      <c r="GS128" s="20"/>
      <c r="GT128" s="89"/>
      <c r="GU128" s="20"/>
      <c r="GV128" s="19"/>
      <c r="GW128" s="98"/>
      <c r="GX128" s="159"/>
      <c r="GY128" s="17"/>
      <c r="GZ128" s="20"/>
      <c r="HA128" s="89"/>
      <c r="HB128" s="20"/>
      <c r="HC128" s="19"/>
      <c r="HD128" s="98"/>
      <c r="HE128" s="159"/>
      <c r="HF128" s="17"/>
      <c r="HG128" s="20"/>
      <c r="HH128" s="89"/>
      <c r="HI128" s="20"/>
      <c r="HJ128" s="19"/>
      <c r="HK128" s="98"/>
      <c r="HL128" s="159"/>
      <c r="HM128" s="17"/>
      <c r="HN128" s="20"/>
      <c r="HO128" s="89"/>
      <c r="HP128" s="20"/>
      <c r="HQ128" s="19"/>
      <c r="HR128" s="98"/>
      <c r="HS128" s="159"/>
      <c r="HT128" s="17"/>
      <c r="HU128" s="20"/>
      <c r="HV128" s="89"/>
      <c r="HW128" s="20"/>
      <c r="HX128" s="19"/>
      <c r="HY128" s="98"/>
      <c r="HZ128" s="159"/>
      <c r="IA128" s="17"/>
      <c r="IB128" s="20"/>
      <c r="IC128" s="89"/>
      <c r="ID128" s="20"/>
      <c r="IE128" s="19"/>
      <c r="IF128" s="98"/>
      <c r="IG128" s="159"/>
      <c r="IH128" s="17"/>
      <c r="II128" s="20"/>
      <c r="IJ128" s="89"/>
      <c r="IK128" s="20"/>
      <c r="IL128" s="19"/>
      <c r="IM128" s="98"/>
      <c r="IN128" s="159"/>
      <c r="IO128" s="17"/>
      <c r="IP128" s="20"/>
      <c r="IQ128" s="89"/>
      <c r="IR128" s="20"/>
      <c r="IS128" s="19"/>
      <c r="IT128" s="98"/>
      <c r="IU128" s="159"/>
      <c r="IV128" s="17"/>
    </row>
    <row r="129" spans="1:256" s="27" customFormat="1" ht="20.100000000000001" customHeight="1" thickBot="1">
      <c r="A129" s="22"/>
      <c r="B129" s="97" t="s">
        <v>592</v>
      </c>
      <c r="C129" s="83"/>
      <c r="D129" s="327">
        <v>2.8</v>
      </c>
      <c r="E129" s="33" t="s">
        <v>128</v>
      </c>
      <c r="F129" s="170"/>
      <c r="G129" s="90">
        <f>D129*F129</f>
        <v>0</v>
      </c>
      <c r="H129" s="91" t="s">
        <v>9</v>
      </c>
      <c r="I129" s="98"/>
      <c r="J129" s="159"/>
      <c r="K129" s="17"/>
      <c r="L129" s="20"/>
      <c r="M129" s="89"/>
      <c r="N129" s="20"/>
      <c r="O129" s="19"/>
      <c r="P129" s="98"/>
      <c r="Q129" s="159"/>
      <c r="R129" s="17"/>
      <c r="S129" s="20"/>
      <c r="T129" s="89"/>
      <c r="U129" s="20"/>
      <c r="V129" s="19"/>
      <c r="W129" s="98"/>
      <c r="X129" s="159"/>
      <c r="Y129" s="17"/>
      <c r="Z129" s="20"/>
      <c r="AA129" s="89"/>
      <c r="AB129" s="20"/>
      <c r="AC129" s="19"/>
      <c r="AD129" s="98"/>
      <c r="AE129" s="159"/>
      <c r="AF129" s="17"/>
      <c r="AG129" s="20"/>
      <c r="AH129" s="89"/>
      <c r="AI129" s="20"/>
      <c r="AJ129" s="19"/>
      <c r="AK129" s="98"/>
      <c r="AL129" s="159"/>
      <c r="AM129" s="17"/>
      <c r="AN129" s="20"/>
      <c r="AO129" s="89"/>
      <c r="AP129" s="20"/>
      <c r="AQ129" s="19"/>
      <c r="AR129" s="98"/>
      <c r="AS129" s="159"/>
      <c r="AT129" s="17"/>
      <c r="AU129" s="20"/>
      <c r="AV129" s="89"/>
      <c r="AW129" s="20"/>
      <c r="AX129" s="19"/>
      <c r="AY129" s="98"/>
      <c r="AZ129" s="159"/>
      <c r="BA129" s="17"/>
      <c r="BB129" s="20"/>
      <c r="BC129" s="89"/>
      <c r="BD129" s="20"/>
      <c r="BE129" s="19"/>
      <c r="BF129" s="98"/>
      <c r="BG129" s="159"/>
      <c r="BH129" s="17"/>
      <c r="BI129" s="20"/>
      <c r="BJ129" s="89"/>
      <c r="BK129" s="20"/>
      <c r="BL129" s="19"/>
      <c r="BM129" s="98"/>
      <c r="BN129" s="159"/>
      <c r="BO129" s="17"/>
      <c r="BP129" s="20"/>
      <c r="BQ129" s="89"/>
      <c r="BR129" s="20"/>
      <c r="BS129" s="19"/>
      <c r="BT129" s="98"/>
      <c r="BU129" s="159"/>
      <c r="BV129" s="17"/>
      <c r="BW129" s="20"/>
      <c r="BX129" s="89"/>
      <c r="BY129" s="20"/>
      <c r="BZ129" s="19"/>
      <c r="CA129" s="98"/>
      <c r="CB129" s="159"/>
      <c r="CC129" s="17"/>
      <c r="CD129" s="20"/>
      <c r="CE129" s="89"/>
      <c r="CF129" s="20"/>
      <c r="CG129" s="19"/>
      <c r="CH129" s="98"/>
      <c r="CI129" s="159"/>
      <c r="CJ129" s="17"/>
      <c r="CK129" s="20"/>
      <c r="CL129" s="89"/>
      <c r="CM129" s="20"/>
      <c r="CN129" s="19"/>
      <c r="CO129" s="98"/>
      <c r="CP129" s="159"/>
      <c r="CQ129" s="17"/>
      <c r="CR129" s="20"/>
      <c r="CS129" s="89"/>
      <c r="CT129" s="20"/>
      <c r="CU129" s="19"/>
      <c r="CV129" s="98"/>
      <c r="CW129" s="159"/>
      <c r="CX129" s="17"/>
      <c r="CY129" s="20"/>
      <c r="CZ129" s="89"/>
      <c r="DA129" s="20"/>
      <c r="DB129" s="19"/>
      <c r="DC129" s="98"/>
      <c r="DD129" s="159"/>
      <c r="DE129" s="17"/>
      <c r="DF129" s="20"/>
      <c r="DG129" s="89"/>
      <c r="DH129" s="20"/>
      <c r="DI129" s="19"/>
      <c r="DJ129" s="98"/>
      <c r="DK129" s="159"/>
      <c r="DL129" s="17"/>
      <c r="DM129" s="20"/>
      <c r="DN129" s="89"/>
      <c r="DO129" s="20"/>
      <c r="DP129" s="19"/>
      <c r="DQ129" s="98"/>
      <c r="DR129" s="159"/>
      <c r="DS129" s="17"/>
      <c r="DT129" s="20"/>
      <c r="DU129" s="89"/>
      <c r="DV129" s="20"/>
      <c r="DW129" s="19"/>
      <c r="DX129" s="98"/>
      <c r="DY129" s="159"/>
      <c r="DZ129" s="17"/>
      <c r="EA129" s="20"/>
      <c r="EB129" s="89"/>
      <c r="EC129" s="20"/>
      <c r="ED129" s="19"/>
      <c r="EE129" s="98"/>
      <c r="EF129" s="159"/>
      <c r="EG129" s="17"/>
      <c r="EH129" s="20"/>
      <c r="EI129" s="89"/>
      <c r="EJ129" s="20"/>
      <c r="EK129" s="19"/>
      <c r="EL129" s="98"/>
      <c r="EM129" s="159"/>
      <c r="EN129" s="17"/>
      <c r="EO129" s="20"/>
      <c r="EP129" s="89"/>
      <c r="EQ129" s="20"/>
      <c r="ER129" s="19"/>
      <c r="ES129" s="98"/>
      <c r="ET129" s="159"/>
      <c r="EU129" s="17"/>
      <c r="EV129" s="20"/>
      <c r="EW129" s="89"/>
      <c r="EX129" s="20"/>
      <c r="EY129" s="19"/>
      <c r="EZ129" s="98"/>
      <c r="FA129" s="159"/>
      <c r="FB129" s="17"/>
      <c r="FC129" s="20"/>
      <c r="FD129" s="89"/>
      <c r="FE129" s="20"/>
      <c r="FF129" s="19"/>
      <c r="FG129" s="98"/>
      <c r="FH129" s="159"/>
      <c r="FI129" s="17"/>
      <c r="FJ129" s="20"/>
      <c r="FK129" s="89"/>
      <c r="FL129" s="20"/>
      <c r="FM129" s="19"/>
      <c r="FN129" s="98"/>
      <c r="FO129" s="159"/>
      <c r="FP129" s="17"/>
      <c r="FQ129" s="20"/>
      <c r="FR129" s="89"/>
      <c r="FS129" s="20"/>
      <c r="FT129" s="19"/>
      <c r="FU129" s="98"/>
      <c r="FV129" s="159"/>
      <c r="FW129" s="17"/>
      <c r="FX129" s="20"/>
      <c r="FY129" s="89"/>
      <c r="FZ129" s="20"/>
      <c r="GA129" s="19"/>
      <c r="GB129" s="98"/>
      <c r="GC129" s="159"/>
      <c r="GD129" s="17"/>
      <c r="GE129" s="20"/>
      <c r="GF129" s="89"/>
      <c r="GG129" s="20"/>
      <c r="GH129" s="19"/>
      <c r="GI129" s="98"/>
      <c r="GJ129" s="159"/>
      <c r="GK129" s="17"/>
      <c r="GL129" s="20"/>
      <c r="GM129" s="89"/>
      <c r="GN129" s="20"/>
      <c r="GO129" s="19"/>
      <c r="GP129" s="98"/>
      <c r="GQ129" s="159"/>
      <c r="GR129" s="17"/>
      <c r="GS129" s="20"/>
      <c r="GT129" s="89"/>
      <c r="GU129" s="20"/>
      <c r="GV129" s="19"/>
      <c r="GW129" s="98"/>
      <c r="GX129" s="159"/>
      <c r="GY129" s="17"/>
      <c r="GZ129" s="20"/>
      <c r="HA129" s="89"/>
      <c r="HB129" s="20"/>
      <c r="HC129" s="19"/>
      <c r="HD129" s="98"/>
      <c r="HE129" s="159"/>
      <c r="HF129" s="17"/>
      <c r="HG129" s="20"/>
      <c r="HH129" s="89"/>
      <c r="HI129" s="20"/>
      <c r="HJ129" s="19"/>
      <c r="HK129" s="98"/>
      <c r="HL129" s="159"/>
      <c r="HM129" s="17"/>
      <c r="HN129" s="20"/>
      <c r="HO129" s="89"/>
      <c r="HP129" s="20"/>
      <c r="HQ129" s="19"/>
      <c r="HR129" s="98"/>
      <c r="HS129" s="159"/>
      <c r="HT129" s="17"/>
      <c r="HU129" s="20"/>
      <c r="HV129" s="89"/>
      <c r="HW129" s="20"/>
      <c r="HX129" s="19"/>
      <c r="HY129" s="98"/>
      <c r="HZ129" s="159"/>
      <c r="IA129" s="17"/>
      <c r="IB129" s="20"/>
      <c r="IC129" s="89"/>
      <c r="ID129" s="20"/>
      <c r="IE129" s="19"/>
      <c r="IF129" s="98"/>
      <c r="IG129" s="159"/>
      <c r="IH129" s="17"/>
      <c r="II129" s="20"/>
      <c r="IJ129" s="89"/>
      <c r="IK129" s="20"/>
      <c r="IL129" s="19"/>
      <c r="IM129" s="98"/>
      <c r="IN129" s="159"/>
      <c r="IO129" s="17"/>
      <c r="IP129" s="20"/>
      <c r="IQ129" s="89"/>
      <c r="IR129" s="20"/>
      <c r="IS129" s="19"/>
      <c r="IT129" s="98"/>
      <c r="IU129" s="159"/>
      <c r="IV129" s="17"/>
    </row>
    <row r="130" spans="1:256" s="27" customFormat="1" ht="20.100000000000001" customHeight="1" thickBot="1">
      <c r="A130" s="22"/>
      <c r="B130" s="97" t="s">
        <v>593</v>
      </c>
      <c r="C130" s="83"/>
      <c r="D130" s="327">
        <v>3.1</v>
      </c>
      <c r="E130" s="33" t="s">
        <v>128</v>
      </c>
      <c r="F130" s="170"/>
      <c r="G130" s="90">
        <f>D130*F130</f>
        <v>0</v>
      </c>
      <c r="H130" s="91" t="s">
        <v>9</v>
      </c>
      <c r="I130" s="98"/>
      <c r="J130" s="159"/>
      <c r="K130" s="17"/>
      <c r="L130" s="20"/>
      <c r="M130" s="89"/>
      <c r="N130" s="20"/>
      <c r="O130" s="19"/>
      <c r="P130" s="98"/>
      <c r="Q130" s="159"/>
      <c r="R130" s="17"/>
      <c r="S130" s="20"/>
      <c r="T130" s="89"/>
      <c r="U130" s="20"/>
      <c r="V130" s="19"/>
      <c r="W130" s="98"/>
      <c r="X130" s="159"/>
      <c r="Y130" s="17"/>
      <c r="Z130" s="20"/>
      <c r="AA130" s="89"/>
      <c r="AB130" s="20"/>
      <c r="AC130" s="19"/>
      <c r="AD130" s="98"/>
      <c r="AE130" s="159"/>
      <c r="AF130" s="17"/>
      <c r="AG130" s="20"/>
      <c r="AH130" s="89"/>
      <c r="AI130" s="20"/>
      <c r="AJ130" s="19"/>
      <c r="AK130" s="98"/>
      <c r="AL130" s="159"/>
      <c r="AM130" s="17"/>
      <c r="AN130" s="20"/>
      <c r="AO130" s="89"/>
      <c r="AP130" s="20"/>
      <c r="AQ130" s="19"/>
      <c r="AR130" s="98"/>
      <c r="AS130" s="159"/>
      <c r="AT130" s="17"/>
      <c r="AU130" s="20"/>
      <c r="AV130" s="89"/>
      <c r="AW130" s="20"/>
      <c r="AX130" s="19"/>
      <c r="AY130" s="98"/>
      <c r="AZ130" s="159"/>
      <c r="BA130" s="17"/>
      <c r="BB130" s="20"/>
      <c r="BC130" s="89"/>
      <c r="BD130" s="20"/>
      <c r="BE130" s="19"/>
      <c r="BF130" s="98"/>
      <c r="BG130" s="159"/>
      <c r="BH130" s="17"/>
      <c r="BI130" s="20"/>
      <c r="BJ130" s="89"/>
      <c r="BK130" s="20"/>
      <c r="BL130" s="19"/>
      <c r="BM130" s="98"/>
      <c r="BN130" s="159"/>
      <c r="BO130" s="17"/>
      <c r="BP130" s="20"/>
      <c r="BQ130" s="89"/>
      <c r="BR130" s="20"/>
      <c r="BS130" s="19"/>
      <c r="BT130" s="98"/>
      <c r="BU130" s="159"/>
      <c r="BV130" s="17"/>
      <c r="BW130" s="20"/>
      <c r="BX130" s="89"/>
      <c r="BY130" s="20"/>
      <c r="BZ130" s="19"/>
      <c r="CA130" s="98"/>
      <c r="CB130" s="159"/>
      <c r="CC130" s="17"/>
      <c r="CD130" s="20"/>
      <c r="CE130" s="89"/>
      <c r="CF130" s="20"/>
      <c r="CG130" s="19"/>
      <c r="CH130" s="98"/>
      <c r="CI130" s="159"/>
      <c r="CJ130" s="17"/>
      <c r="CK130" s="20"/>
      <c r="CL130" s="89"/>
      <c r="CM130" s="20"/>
      <c r="CN130" s="19"/>
      <c r="CO130" s="98"/>
      <c r="CP130" s="159"/>
      <c r="CQ130" s="17"/>
      <c r="CR130" s="20"/>
      <c r="CS130" s="89"/>
      <c r="CT130" s="20"/>
      <c r="CU130" s="19"/>
      <c r="CV130" s="98"/>
      <c r="CW130" s="159"/>
      <c r="CX130" s="17"/>
      <c r="CY130" s="20"/>
      <c r="CZ130" s="89"/>
      <c r="DA130" s="20"/>
      <c r="DB130" s="19"/>
      <c r="DC130" s="98"/>
      <c r="DD130" s="159"/>
      <c r="DE130" s="17"/>
      <c r="DF130" s="20"/>
      <c r="DG130" s="89"/>
      <c r="DH130" s="20"/>
      <c r="DI130" s="19"/>
      <c r="DJ130" s="98"/>
      <c r="DK130" s="159"/>
      <c r="DL130" s="17"/>
      <c r="DM130" s="20"/>
      <c r="DN130" s="89"/>
      <c r="DO130" s="20"/>
      <c r="DP130" s="19"/>
      <c r="DQ130" s="98"/>
      <c r="DR130" s="159"/>
      <c r="DS130" s="17"/>
      <c r="DT130" s="20"/>
      <c r="DU130" s="89"/>
      <c r="DV130" s="20"/>
      <c r="DW130" s="19"/>
      <c r="DX130" s="98"/>
      <c r="DY130" s="159"/>
      <c r="DZ130" s="17"/>
      <c r="EA130" s="20"/>
      <c r="EB130" s="89"/>
      <c r="EC130" s="20"/>
      <c r="ED130" s="19"/>
      <c r="EE130" s="98"/>
      <c r="EF130" s="159"/>
      <c r="EG130" s="17"/>
      <c r="EH130" s="20"/>
      <c r="EI130" s="89"/>
      <c r="EJ130" s="20"/>
      <c r="EK130" s="19"/>
      <c r="EL130" s="98"/>
      <c r="EM130" s="159"/>
      <c r="EN130" s="17"/>
      <c r="EO130" s="20"/>
      <c r="EP130" s="89"/>
      <c r="EQ130" s="20"/>
      <c r="ER130" s="19"/>
      <c r="ES130" s="98"/>
      <c r="ET130" s="159"/>
      <c r="EU130" s="17"/>
      <c r="EV130" s="20"/>
      <c r="EW130" s="89"/>
      <c r="EX130" s="20"/>
      <c r="EY130" s="19"/>
      <c r="EZ130" s="98"/>
      <c r="FA130" s="159"/>
      <c r="FB130" s="17"/>
      <c r="FC130" s="20"/>
      <c r="FD130" s="89"/>
      <c r="FE130" s="20"/>
      <c r="FF130" s="19"/>
      <c r="FG130" s="98"/>
      <c r="FH130" s="159"/>
      <c r="FI130" s="17"/>
      <c r="FJ130" s="20"/>
      <c r="FK130" s="89"/>
      <c r="FL130" s="20"/>
      <c r="FM130" s="19"/>
      <c r="FN130" s="98"/>
      <c r="FO130" s="159"/>
      <c r="FP130" s="17"/>
      <c r="FQ130" s="20"/>
      <c r="FR130" s="89"/>
      <c r="FS130" s="20"/>
      <c r="FT130" s="19"/>
      <c r="FU130" s="98"/>
      <c r="FV130" s="159"/>
      <c r="FW130" s="17"/>
      <c r="FX130" s="20"/>
      <c r="FY130" s="89"/>
      <c r="FZ130" s="20"/>
      <c r="GA130" s="19"/>
      <c r="GB130" s="98"/>
      <c r="GC130" s="159"/>
      <c r="GD130" s="17"/>
      <c r="GE130" s="20"/>
      <c r="GF130" s="89"/>
      <c r="GG130" s="20"/>
      <c r="GH130" s="19"/>
      <c r="GI130" s="98"/>
      <c r="GJ130" s="159"/>
      <c r="GK130" s="17"/>
      <c r="GL130" s="20"/>
      <c r="GM130" s="89"/>
      <c r="GN130" s="20"/>
      <c r="GO130" s="19"/>
      <c r="GP130" s="98"/>
      <c r="GQ130" s="159"/>
      <c r="GR130" s="17"/>
      <c r="GS130" s="20"/>
      <c r="GT130" s="89"/>
      <c r="GU130" s="20"/>
      <c r="GV130" s="19"/>
      <c r="GW130" s="98"/>
      <c r="GX130" s="159"/>
      <c r="GY130" s="17"/>
      <c r="GZ130" s="20"/>
      <c r="HA130" s="89"/>
      <c r="HB130" s="20"/>
      <c r="HC130" s="19"/>
      <c r="HD130" s="98"/>
      <c r="HE130" s="159"/>
      <c r="HF130" s="17"/>
      <c r="HG130" s="20"/>
      <c r="HH130" s="89"/>
      <c r="HI130" s="20"/>
      <c r="HJ130" s="19"/>
      <c r="HK130" s="98"/>
      <c r="HL130" s="159"/>
      <c r="HM130" s="17"/>
      <c r="HN130" s="20"/>
      <c r="HO130" s="89"/>
      <c r="HP130" s="20"/>
      <c r="HQ130" s="19"/>
      <c r="HR130" s="98"/>
      <c r="HS130" s="159"/>
      <c r="HT130" s="17"/>
      <c r="HU130" s="20"/>
      <c r="HV130" s="89"/>
      <c r="HW130" s="20"/>
      <c r="HX130" s="19"/>
      <c r="HY130" s="98"/>
      <c r="HZ130" s="159"/>
      <c r="IA130" s="17"/>
      <c r="IB130" s="20"/>
      <c r="IC130" s="89"/>
      <c r="ID130" s="20"/>
      <c r="IE130" s="19"/>
      <c r="IF130" s="98"/>
      <c r="IG130" s="159"/>
      <c r="IH130" s="17"/>
      <c r="II130" s="20"/>
      <c r="IJ130" s="89"/>
      <c r="IK130" s="20"/>
      <c r="IL130" s="19"/>
      <c r="IM130" s="98"/>
      <c r="IN130" s="159"/>
      <c r="IO130" s="17"/>
      <c r="IP130" s="20"/>
      <c r="IQ130" s="89"/>
      <c r="IR130" s="20"/>
      <c r="IS130" s="19"/>
      <c r="IT130" s="98"/>
      <c r="IU130" s="159"/>
      <c r="IV130" s="17"/>
    </row>
    <row r="131" spans="1:256" s="27" customFormat="1" ht="20.100000000000001" customHeight="1" thickBot="1">
      <c r="A131" s="22"/>
      <c r="B131" s="97" t="s">
        <v>594</v>
      </c>
      <c r="C131" s="83"/>
      <c r="D131" s="327">
        <v>2.6</v>
      </c>
      <c r="E131" s="33" t="s">
        <v>128</v>
      </c>
      <c r="F131" s="170"/>
      <c r="G131" s="90">
        <f t="shared" ref="G131" si="9">D131*F131</f>
        <v>0</v>
      </c>
      <c r="H131" s="91" t="s">
        <v>9</v>
      </c>
      <c r="I131" s="98"/>
      <c r="J131" s="159"/>
      <c r="K131" s="17"/>
      <c r="L131" s="20"/>
      <c r="M131" s="89"/>
      <c r="N131" s="20"/>
      <c r="O131" s="19"/>
      <c r="P131" s="98"/>
      <c r="Q131" s="159"/>
      <c r="R131" s="17"/>
      <c r="S131" s="20"/>
      <c r="T131" s="89"/>
      <c r="U131" s="20"/>
      <c r="V131" s="19"/>
      <c r="W131" s="98"/>
      <c r="X131" s="159"/>
      <c r="Y131" s="17"/>
      <c r="Z131" s="20"/>
      <c r="AA131" s="89"/>
      <c r="AB131" s="20"/>
      <c r="AC131" s="19"/>
      <c r="AD131" s="98"/>
      <c r="AE131" s="159"/>
      <c r="AF131" s="17"/>
      <c r="AG131" s="20"/>
      <c r="AH131" s="89"/>
      <c r="AI131" s="20"/>
      <c r="AJ131" s="19"/>
      <c r="AK131" s="98"/>
      <c r="AL131" s="159"/>
      <c r="AM131" s="17"/>
      <c r="AN131" s="20"/>
      <c r="AO131" s="89"/>
      <c r="AP131" s="20"/>
      <c r="AQ131" s="19"/>
      <c r="AR131" s="98"/>
      <c r="AS131" s="159"/>
      <c r="AT131" s="17"/>
      <c r="AU131" s="20"/>
      <c r="AV131" s="89"/>
      <c r="AW131" s="20"/>
      <c r="AX131" s="19"/>
      <c r="AY131" s="98"/>
      <c r="AZ131" s="159"/>
      <c r="BA131" s="17"/>
      <c r="BB131" s="20"/>
      <c r="BC131" s="89"/>
      <c r="BD131" s="20"/>
      <c r="BE131" s="19"/>
      <c r="BF131" s="98"/>
      <c r="BG131" s="159"/>
      <c r="BH131" s="17"/>
      <c r="BI131" s="20"/>
      <c r="BJ131" s="89"/>
      <c r="BK131" s="20"/>
      <c r="BL131" s="19"/>
      <c r="BM131" s="98"/>
      <c r="BN131" s="159"/>
      <c r="BO131" s="17"/>
      <c r="BP131" s="20"/>
      <c r="BQ131" s="89"/>
      <c r="BR131" s="20"/>
      <c r="BS131" s="19"/>
      <c r="BT131" s="98"/>
      <c r="BU131" s="159"/>
      <c r="BV131" s="17"/>
      <c r="BW131" s="20"/>
      <c r="BX131" s="89"/>
      <c r="BY131" s="20"/>
      <c r="BZ131" s="19"/>
      <c r="CA131" s="98"/>
      <c r="CB131" s="159"/>
      <c r="CC131" s="17"/>
      <c r="CD131" s="20"/>
      <c r="CE131" s="89"/>
      <c r="CF131" s="20"/>
      <c r="CG131" s="19"/>
      <c r="CH131" s="98"/>
      <c r="CI131" s="159"/>
      <c r="CJ131" s="17"/>
      <c r="CK131" s="20"/>
      <c r="CL131" s="89"/>
      <c r="CM131" s="20"/>
      <c r="CN131" s="19"/>
      <c r="CO131" s="98"/>
      <c r="CP131" s="159"/>
      <c r="CQ131" s="17"/>
      <c r="CR131" s="20"/>
      <c r="CS131" s="89"/>
      <c r="CT131" s="20"/>
      <c r="CU131" s="19"/>
      <c r="CV131" s="98"/>
      <c r="CW131" s="159"/>
      <c r="CX131" s="17"/>
      <c r="CY131" s="20"/>
      <c r="CZ131" s="89"/>
      <c r="DA131" s="20"/>
      <c r="DB131" s="19"/>
      <c r="DC131" s="98"/>
      <c r="DD131" s="159"/>
      <c r="DE131" s="17"/>
      <c r="DF131" s="20"/>
      <c r="DG131" s="89"/>
      <c r="DH131" s="20"/>
      <c r="DI131" s="19"/>
      <c r="DJ131" s="98"/>
      <c r="DK131" s="159"/>
      <c r="DL131" s="17"/>
      <c r="DM131" s="20"/>
      <c r="DN131" s="89"/>
      <c r="DO131" s="20"/>
      <c r="DP131" s="19"/>
      <c r="DQ131" s="98"/>
      <c r="DR131" s="159"/>
      <c r="DS131" s="17"/>
      <c r="DT131" s="20"/>
      <c r="DU131" s="89"/>
      <c r="DV131" s="20"/>
      <c r="DW131" s="19"/>
      <c r="DX131" s="98"/>
      <c r="DY131" s="159"/>
      <c r="DZ131" s="17"/>
      <c r="EA131" s="20"/>
      <c r="EB131" s="89"/>
      <c r="EC131" s="20"/>
      <c r="ED131" s="19"/>
      <c r="EE131" s="98"/>
      <c r="EF131" s="159"/>
      <c r="EG131" s="17"/>
      <c r="EH131" s="20"/>
      <c r="EI131" s="89"/>
      <c r="EJ131" s="20"/>
      <c r="EK131" s="19"/>
      <c r="EL131" s="98"/>
      <c r="EM131" s="159"/>
      <c r="EN131" s="17"/>
      <c r="EO131" s="20"/>
      <c r="EP131" s="89"/>
      <c r="EQ131" s="20"/>
      <c r="ER131" s="19"/>
      <c r="ES131" s="98"/>
      <c r="ET131" s="159"/>
      <c r="EU131" s="17"/>
      <c r="EV131" s="20"/>
      <c r="EW131" s="89"/>
      <c r="EX131" s="20"/>
      <c r="EY131" s="19"/>
      <c r="EZ131" s="98"/>
      <c r="FA131" s="159"/>
      <c r="FB131" s="17"/>
      <c r="FC131" s="20"/>
      <c r="FD131" s="89"/>
      <c r="FE131" s="20"/>
      <c r="FF131" s="19"/>
      <c r="FG131" s="98"/>
      <c r="FH131" s="159"/>
      <c r="FI131" s="17"/>
      <c r="FJ131" s="20"/>
      <c r="FK131" s="89"/>
      <c r="FL131" s="20"/>
      <c r="FM131" s="19"/>
      <c r="FN131" s="98"/>
      <c r="FO131" s="159"/>
      <c r="FP131" s="17"/>
      <c r="FQ131" s="20"/>
      <c r="FR131" s="89"/>
      <c r="FS131" s="20"/>
      <c r="FT131" s="19"/>
      <c r="FU131" s="98"/>
      <c r="FV131" s="159"/>
      <c r="FW131" s="17"/>
      <c r="FX131" s="20"/>
      <c r="FY131" s="89"/>
      <c r="FZ131" s="20"/>
      <c r="GA131" s="19"/>
      <c r="GB131" s="98"/>
      <c r="GC131" s="159"/>
      <c r="GD131" s="17"/>
      <c r="GE131" s="20"/>
      <c r="GF131" s="89"/>
      <c r="GG131" s="20"/>
      <c r="GH131" s="19"/>
      <c r="GI131" s="98"/>
      <c r="GJ131" s="159"/>
      <c r="GK131" s="17"/>
      <c r="GL131" s="20"/>
      <c r="GM131" s="89"/>
      <c r="GN131" s="20"/>
      <c r="GO131" s="19"/>
      <c r="GP131" s="98"/>
      <c r="GQ131" s="159"/>
      <c r="GR131" s="17"/>
      <c r="GS131" s="20"/>
      <c r="GT131" s="89"/>
      <c r="GU131" s="20"/>
      <c r="GV131" s="19"/>
      <c r="GW131" s="98"/>
      <c r="GX131" s="159"/>
      <c r="GY131" s="17"/>
      <c r="GZ131" s="20"/>
      <c r="HA131" s="89"/>
      <c r="HB131" s="20"/>
      <c r="HC131" s="19"/>
      <c r="HD131" s="98"/>
      <c r="HE131" s="159"/>
      <c r="HF131" s="17"/>
      <c r="HG131" s="20"/>
      <c r="HH131" s="89"/>
      <c r="HI131" s="20"/>
      <c r="HJ131" s="19"/>
      <c r="HK131" s="98"/>
      <c r="HL131" s="159"/>
      <c r="HM131" s="17"/>
      <c r="HN131" s="20"/>
      <c r="HO131" s="89"/>
      <c r="HP131" s="20"/>
      <c r="HQ131" s="19"/>
      <c r="HR131" s="98"/>
      <c r="HS131" s="159"/>
      <c r="HT131" s="17"/>
      <c r="HU131" s="20"/>
      <c r="HV131" s="89"/>
      <c r="HW131" s="20"/>
      <c r="HX131" s="19"/>
      <c r="HY131" s="98"/>
      <c r="HZ131" s="159"/>
      <c r="IA131" s="17"/>
      <c r="IB131" s="20"/>
      <c r="IC131" s="89"/>
      <c r="ID131" s="20"/>
      <c r="IE131" s="19"/>
      <c r="IF131" s="98"/>
      <c r="IG131" s="159"/>
      <c r="IH131" s="17"/>
      <c r="II131" s="20"/>
      <c r="IJ131" s="89"/>
      <c r="IK131" s="20"/>
      <c r="IL131" s="19"/>
      <c r="IM131" s="98"/>
      <c r="IN131" s="159"/>
      <c r="IO131" s="17"/>
      <c r="IP131" s="20"/>
      <c r="IQ131" s="89"/>
      <c r="IR131" s="20"/>
      <c r="IS131" s="19"/>
      <c r="IT131" s="98"/>
      <c r="IU131" s="159"/>
      <c r="IV131" s="17"/>
    </row>
    <row r="132" spans="1:256" s="27" customFormat="1" ht="18" customHeight="1">
      <c r="A132" s="22"/>
      <c r="B132" s="161" t="s">
        <v>170</v>
      </c>
      <c r="C132" s="344"/>
      <c r="D132" s="562"/>
      <c r="E132" s="562"/>
      <c r="F132" s="562"/>
      <c r="G132" s="562"/>
      <c r="H132" s="562"/>
      <c r="I132" s="2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</row>
    <row r="133" spans="1:256" s="222" customFormat="1" ht="20.100000000000001" customHeight="1" thickBot="1">
      <c r="A133" s="349"/>
      <c r="B133" s="350" t="s">
        <v>595</v>
      </c>
      <c r="C133" s="445"/>
      <c r="D133" s="402">
        <v>3.6</v>
      </c>
      <c r="E133" s="348" t="s">
        <v>127</v>
      </c>
      <c r="F133" s="170"/>
      <c r="G133" s="111">
        <f t="shared" ref="G133:G139" si="10">D133*F133</f>
        <v>0</v>
      </c>
      <c r="H133" s="115" t="s">
        <v>9</v>
      </c>
    </row>
    <row r="134" spans="1:256" s="222" customFormat="1" ht="20.100000000000001" customHeight="1" thickBot="1">
      <c r="A134" s="349"/>
      <c r="B134" s="350" t="s">
        <v>596</v>
      </c>
      <c r="C134" s="445"/>
      <c r="D134" s="402">
        <v>3.6</v>
      </c>
      <c r="E134" s="348" t="s">
        <v>127</v>
      </c>
      <c r="F134" s="170"/>
      <c r="G134" s="111">
        <f t="shared" si="10"/>
        <v>0</v>
      </c>
      <c r="H134" s="115" t="s">
        <v>9</v>
      </c>
    </row>
    <row r="135" spans="1:256" s="222" customFormat="1" ht="20.100000000000001" customHeight="1" thickBot="1">
      <c r="A135" s="349"/>
      <c r="B135" s="350" t="s">
        <v>597</v>
      </c>
      <c r="C135" s="445"/>
      <c r="D135" s="402">
        <v>3.6</v>
      </c>
      <c r="E135" s="348" t="s">
        <v>127</v>
      </c>
      <c r="F135" s="170"/>
      <c r="G135" s="111">
        <f t="shared" si="10"/>
        <v>0</v>
      </c>
      <c r="H135" s="115" t="s">
        <v>9</v>
      </c>
    </row>
    <row r="136" spans="1:256" s="222" customFormat="1" ht="20.100000000000001" customHeight="1" thickBot="1">
      <c r="A136" s="349"/>
      <c r="B136" s="350" t="s">
        <v>598</v>
      </c>
      <c r="C136" s="445"/>
      <c r="D136" s="402">
        <v>3.6</v>
      </c>
      <c r="E136" s="348" t="s">
        <v>127</v>
      </c>
      <c r="F136" s="170"/>
      <c r="G136" s="111">
        <f t="shared" si="10"/>
        <v>0</v>
      </c>
      <c r="H136" s="115" t="s">
        <v>9</v>
      </c>
    </row>
    <row r="137" spans="1:256" s="222" customFormat="1" ht="20.100000000000001" customHeight="1" thickBot="1">
      <c r="A137" s="349"/>
      <c r="B137" s="350" t="s">
        <v>599</v>
      </c>
      <c r="C137" s="445"/>
      <c r="D137" s="402">
        <v>3.6</v>
      </c>
      <c r="E137" s="348" t="s">
        <v>127</v>
      </c>
      <c r="F137" s="170"/>
      <c r="G137" s="111">
        <f t="shared" si="10"/>
        <v>0</v>
      </c>
      <c r="H137" s="115" t="s">
        <v>9</v>
      </c>
    </row>
    <row r="138" spans="1:256" s="222" customFormat="1" ht="20.100000000000001" customHeight="1" thickBot="1">
      <c r="A138" s="349"/>
      <c r="B138" s="350" t="s">
        <v>600</v>
      </c>
      <c r="C138" s="445"/>
      <c r="D138" s="402">
        <v>3.6</v>
      </c>
      <c r="E138" s="348" t="s">
        <v>127</v>
      </c>
      <c r="F138" s="170"/>
      <c r="G138" s="111">
        <f t="shared" si="10"/>
        <v>0</v>
      </c>
      <c r="H138" s="115" t="s">
        <v>9</v>
      </c>
    </row>
    <row r="139" spans="1:256" s="222" customFormat="1" ht="20.100000000000001" customHeight="1" thickBot="1">
      <c r="A139" s="349"/>
      <c r="B139" s="350" t="s">
        <v>601</v>
      </c>
      <c r="C139" s="445"/>
      <c r="D139" s="402">
        <v>3.6</v>
      </c>
      <c r="E139" s="348" t="s">
        <v>127</v>
      </c>
      <c r="F139" s="170"/>
      <c r="G139" s="111">
        <f t="shared" si="10"/>
        <v>0</v>
      </c>
      <c r="H139" s="115" t="s">
        <v>9</v>
      </c>
    </row>
    <row r="140" spans="1:256" s="27" customFormat="1" ht="18" customHeight="1">
      <c r="A140" s="22"/>
      <c r="B140" s="161" t="s">
        <v>520</v>
      </c>
      <c r="C140" s="344"/>
      <c r="D140" s="562"/>
      <c r="E140" s="562"/>
      <c r="F140" s="562"/>
      <c r="G140" s="562"/>
      <c r="H140" s="562"/>
      <c r="I140" s="2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</row>
    <row r="141" spans="1:256" s="27" customFormat="1" ht="20.25" customHeight="1" thickBot="1">
      <c r="A141" s="22"/>
      <c r="B141" s="97" t="s">
        <v>602</v>
      </c>
      <c r="C141" s="83"/>
      <c r="D141" s="327">
        <v>3.6</v>
      </c>
      <c r="E141" s="33" t="s">
        <v>127</v>
      </c>
      <c r="F141" s="170"/>
      <c r="G141" s="90">
        <f t="shared" ref="G141:G157" si="11">D141*F141</f>
        <v>0</v>
      </c>
      <c r="H141" s="91" t="s">
        <v>9</v>
      </c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</row>
    <row r="142" spans="1:256" s="27" customFormat="1" ht="20.25" customHeight="1" thickBot="1">
      <c r="A142" s="22"/>
      <c r="B142" s="97" t="s">
        <v>603</v>
      </c>
      <c r="C142" s="83"/>
      <c r="D142" s="327">
        <v>4.3</v>
      </c>
      <c r="E142" s="33" t="s">
        <v>127</v>
      </c>
      <c r="F142" s="170"/>
      <c r="G142" s="90">
        <f t="shared" si="11"/>
        <v>0</v>
      </c>
      <c r="H142" s="91" t="s">
        <v>9</v>
      </c>
      <c r="I142" s="98"/>
      <c r="J142" s="159"/>
      <c r="K142" s="17"/>
      <c r="L142" s="20"/>
      <c r="M142" s="89"/>
      <c r="N142" s="20"/>
      <c r="O142" s="19"/>
      <c r="P142" s="98"/>
      <c r="Q142" s="159"/>
      <c r="R142" s="17"/>
      <c r="S142" s="20"/>
      <c r="T142" s="89"/>
      <c r="U142" s="20"/>
      <c r="V142" s="19"/>
      <c r="W142" s="98"/>
      <c r="X142" s="159"/>
      <c r="Y142" s="17"/>
      <c r="Z142" s="20"/>
      <c r="AA142" s="89"/>
      <c r="AB142" s="20"/>
      <c r="AC142" s="19"/>
      <c r="AD142" s="98"/>
      <c r="AE142" s="159"/>
      <c r="AF142" s="17"/>
      <c r="AG142" s="20"/>
      <c r="AH142" s="89"/>
      <c r="AI142" s="20"/>
      <c r="AJ142" s="19"/>
      <c r="AK142" s="98"/>
      <c r="AL142" s="159"/>
      <c r="AM142" s="17"/>
      <c r="AN142" s="20"/>
      <c r="AO142" s="89"/>
      <c r="AP142" s="20"/>
      <c r="AQ142" s="19"/>
      <c r="AR142" s="98"/>
      <c r="AS142" s="159"/>
      <c r="AT142" s="17"/>
      <c r="AU142" s="20"/>
      <c r="AV142" s="89"/>
      <c r="AW142" s="20"/>
      <c r="AX142" s="19"/>
      <c r="AY142" s="98"/>
      <c r="AZ142" s="159"/>
      <c r="BA142" s="17"/>
      <c r="BB142" s="20"/>
      <c r="BC142" s="89"/>
      <c r="BD142" s="20"/>
      <c r="BE142" s="19"/>
      <c r="BF142" s="98"/>
      <c r="BG142" s="159"/>
      <c r="BH142" s="17"/>
      <c r="BI142" s="20"/>
      <c r="BJ142" s="89"/>
      <c r="BK142" s="20"/>
      <c r="BL142" s="19"/>
      <c r="BM142" s="98"/>
      <c r="BN142" s="159"/>
      <c r="BO142" s="17"/>
      <c r="BP142" s="20"/>
      <c r="BQ142" s="89"/>
      <c r="BR142" s="20"/>
      <c r="BS142" s="19"/>
      <c r="BT142" s="98"/>
      <c r="BU142" s="159"/>
      <c r="BV142" s="17"/>
      <c r="BW142" s="20"/>
      <c r="BX142" s="89"/>
      <c r="BY142" s="20"/>
      <c r="BZ142" s="19"/>
      <c r="CA142" s="98"/>
      <c r="CB142" s="159"/>
      <c r="CC142" s="17"/>
      <c r="CD142" s="20"/>
      <c r="CE142" s="89"/>
      <c r="CF142" s="20"/>
      <c r="CG142" s="19"/>
      <c r="CH142" s="98"/>
      <c r="CI142" s="159"/>
      <c r="CJ142" s="17"/>
      <c r="CK142" s="20"/>
      <c r="CL142" s="89"/>
      <c r="CM142" s="20"/>
      <c r="CN142" s="19"/>
      <c r="CO142" s="98"/>
      <c r="CP142" s="159"/>
      <c r="CQ142" s="17"/>
      <c r="CR142" s="20"/>
      <c r="CS142" s="89"/>
      <c r="CT142" s="20"/>
      <c r="CU142" s="19"/>
      <c r="CV142" s="98"/>
      <c r="CW142" s="159"/>
      <c r="CX142" s="17"/>
      <c r="CY142" s="20"/>
      <c r="CZ142" s="89"/>
      <c r="DA142" s="20"/>
      <c r="DB142" s="19"/>
      <c r="DC142" s="98"/>
      <c r="DD142" s="159"/>
      <c r="DE142" s="17"/>
      <c r="DF142" s="20"/>
      <c r="DG142" s="89"/>
      <c r="DH142" s="20"/>
      <c r="DI142" s="19"/>
      <c r="DJ142" s="98"/>
      <c r="DK142" s="159"/>
      <c r="DL142" s="17"/>
      <c r="DM142" s="20"/>
      <c r="DN142" s="89"/>
      <c r="DO142" s="20"/>
      <c r="DP142" s="19"/>
      <c r="DQ142" s="98"/>
      <c r="DR142" s="159"/>
      <c r="DS142" s="17"/>
      <c r="DT142" s="20"/>
      <c r="DU142" s="89"/>
      <c r="DV142" s="20"/>
      <c r="DW142" s="19"/>
      <c r="DX142" s="98"/>
      <c r="DY142" s="159"/>
      <c r="DZ142" s="17"/>
      <c r="EA142" s="20"/>
      <c r="EB142" s="89"/>
      <c r="EC142" s="20"/>
      <c r="ED142" s="19"/>
      <c r="EE142" s="98"/>
      <c r="EF142" s="159"/>
      <c r="EG142" s="17"/>
      <c r="EH142" s="20"/>
      <c r="EI142" s="89"/>
      <c r="EJ142" s="20"/>
      <c r="EK142" s="19"/>
      <c r="EL142" s="98"/>
      <c r="EM142" s="159"/>
      <c r="EN142" s="17"/>
      <c r="EO142" s="20"/>
      <c r="EP142" s="89"/>
      <c r="EQ142" s="20"/>
      <c r="ER142" s="19"/>
      <c r="ES142" s="98"/>
      <c r="ET142" s="159"/>
      <c r="EU142" s="17"/>
      <c r="EV142" s="20"/>
      <c r="EW142" s="89"/>
      <c r="EX142" s="20"/>
      <c r="EY142" s="19"/>
      <c r="EZ142" s="98"/>
      <c r="FA142" s="159"/>
      <c r="FB142" s="17"/>
      <c r="FC142" s="20"/>
      <c r="FD142" s="89"/>
      <c r="FE142" s="20"/>
      <c r="FF142" s="19"/>
      <c r="FG142" s="98"/>
      <c r="FH142" s="159"/>
      <c r="FI142" s="17"/>
      <c r="FJ142" s="20"/>
      <c r="FK142" s="89"/>
      <c r="FL142" s="20"/>
      <c r="FM142" s="19"/>
      <c r="FN142" s="98"/>
      <c r="FO142" s="159"/>
      <c r="FP142" s="17"/>
      <c r="FQ142" s="20"/>
      <c r="FR142" s="89"/>
      <c r="FS142" s="20"/>
      <c r="FT142" s="19"/>
      <c r="FU142" s="98"/>
      <c r="FV142" s="159"/>
      <c r="FW142" s="17"/>
      <c r="FX142" s="20"/>
      <c r="FY142" s="89"/>
      <c r="FZ142" s="20"/>
      <c r="GA142" s="19"/>
      <c r="GB142" s="98"/>
      <c r="GC142" s="159"/>
      <c r="GD142" s="17"/>
      <c r="GE142" s="20"/>
      <c r="GF142" s="89"/>
      <c r="GG142" s="20"/>
      <c r="GH142" s="19"/>
      <c r="GI142" s="98"/>
      <c r="GJ142" s="159"/>
      <c r="GK142" s="17"/>
      <c r="GL142" s="20"/>
      <c r="GM142" s="89"/>
      <c r="GN142" s="20"/>
      <c r="GO142" s="19"/>
      <c r="GP142" s="98"/>
      <c r="GQ142" s="159"/>
      <c r="GR142" s="17"/>
      <c r="GS142" s="20"/>
      <c r="GT142" s="89"/>
      <c r="GU142" s="20"/>
      <c r="GV142" s="19"/>
      <c r="GW142" s="98"/>
      <c r="GX142" s="159"/>
      <c r="GY142" s="17"/>
      <c r="GZ142" s="20"/>
      <c r="HA142" s="89"/>
      <c r="HB142" s="20"/>
      <c r="HC142" s="19"/>
      <c r="HD142" s="98"/>
      <c r="HE142" s="159"/>
      <c r="HF142" s="17"/>
      <c r="HG142" s="20"/>
      <c r="HH142" s="89"/>
      <c r="HI142" s="20"/>
      <c r="HJ142" s="19"/>
      <c r="HK142" s="98"/>
      <c r="HL142" s="159"/>
      <c r="HM142" s="17"/>
      <c r="HN142" s="20"/>
      <c r="HO142" s="89"/>
      <c r="HP142" s="20"/>
      <c r="HQ142" s="19"/>
      <c r="HR142" s="98"/>
      <c r="HS142" s="159"/>
      <c r="HT142" s="17"/>
      <c r="HU142" s="20"/>
      <c r="HV142" s="89"/>
      <c r="HW142" s="20"/>
      <c r="HX142" s="19"/>
      <c r="HY142" s="98"/>
      <c r="HZ142" s="159"/>
      <c r="IA142" s="17"/>
      <c r="IB142" s="20"/>
      <c r="IC142" s="89"/>
      <c r="ID142" s="20"/>
      <c r="IE142" s="19"/>
      <c r="IF142" s="98"/>
      <c r="IG142" s="159"/>
      <c r="IH142" s="17"/>
      <c r="II142" s="20"/>
      <c r="IJ142" s="89"/>
      <c r="IK142" s="20"/>
      <c r="IL142" s="19"/>
      <c r="IM142" s="98"/>
      <c r="IN142" s="159"/>
      <c r="IO142" s="17"/>
      <c r="IP142" s="20"/>
      <c r="IQ142" s="89"/>
      <c r="IR142" s="20"/>
      <c r="IS142" s="19"/>
      <c r="IT142" s="98"/>
      <c r="IU142" s="159"/>
      <c r="IV142" s="17"/>
    </row>
    <row r="143" spans="1:256" s="27" customFormat="1" ht="20.25" customHeight="1" thickBot="1">
      <c r="A143" s="22"/>
      <c r="B143" s="215" t="s">
        <v>604</v>
      </c>
      <c r="C143" s="83"/>
      <c r="D143" s="328">
        <v>4.4000000000000004</v>
      </c>
      <c r="E143" s="33" t="s">
        <v>127</v>
      </c>
      <c r="F143" s="170"/>
      <c r="G143" s="214">
        <f t="shared" si="11"/>
        <v>0</v>
      </c>
      <c r="H143" s="91" t="s">
        <v>9</v>
      </c>
      <c r="I143" s="216"/>
      <c r="J143" s="217"/>
      <c r="K143" s="18"/>
      <c r="L143" s="18"/>
      <c r="M143" s="3"/>
      <c r="N143" s="18"/>
      <c r="O143" s="18"/>
      <c r="P143" s="216"/>
      <c r="Q143" s="217"/>
      <c r="R143" s="18"/>
      <c r="S143" s="18"/>
      <c r="T143" s="3"/>
      <c r="U143" s="18"/>
      <c r="V143" s="18"/>
      <c r="W143" s="216"/>
      <c r="X143" s="217"/>
      <c r="Y143" s="18"/>
      <c r="Z143" s="18"/>
      <c r="AA143" s="3"/>
      <c r="AB143" s="18"/>
      <c r="AC143" s="18"/>
      <c r="AD143" s="216"/>
      <c r="AE143" s="217"/>
      <c r="AF143" s="18"/>
      <c r="AG143" s="18"/>
      <c r="AH143" s="3"/>
      <c r="AI143" s="18"/>
      <c r="AJ143" s="18"/>
      <c r="AK143" s="216"/>
      <c r="AL143" s="217"/>
      <c r="AM143" s="18"/>
      <c r="AN143" s="18"/>
      <c r="AO143" s="3"/>
      <c r="AP143" s="18"/>
      <c r="AQ143" s="18"/>
      <c r="AR143" s="216"/>
      <c r="AS143" s="217"/>
      <c r="AT143" s="18"/>
      <c r="AU143" s="18"/>
      <c r="AV143" s="3"/>
      <c r="AW143" s="18"/>
      <c r="AX143" s="18"/>
      <c r="AY143" s="216"/>
      <c r="AZ143" s="217"/>
      <c r="BA143" s="18"/>
      <c r="BB143" s="18"/>
      <c r="BC143" s="3"/>
      <c r="BD143" s="18"/>
      <c r="BE143" s="18"/>
      <c r="BF143" s="216"/>
      <c r="BG143" s="217"/>
      <c r="BH143" s="18"/>
      <c r="BI143" s="18"/>
      <c r="BJ143" s="3"/>
      <c r="BK143" s="18"/>
      <c r="BL143" s="18"/>
      <c r="BM143" s="216"/>
      <c r="BN143" s="217"/>
      <c r="BO143" s="18"/>
      <c r="BP143" s="18"/>
      <c r="BQ143" s="3"/>
      <c r="BR143" s="18"/>
      <c r="BS143" s="18"/>
      <c r="BT143" s="216"/>
      <c r="BU143" s="217"/>
      <c r="BV143" s="18"/>
      <c r="BW143" s="18"/>
      <c r="BX143" s="3"/>
      <c r="BY143" s="18"/>
      <c r="BZ143" s="18"/>
      <c r="CA143" s="216"/>
      <c r="CB143" s="217"/>
      <c r="CC143" s="18"/>
      <c r="CD143" s="18"/>
      <c r="CE143" s="3"/>
      <c r="CF143" s="18"/>
      <c r="CG143" s="18"/>
      <c r="CH143" s="216"/>
      <c r="CI143" s="217"/>
      <c r="CJ143" s="18"/>
      <c r="CK143" s="18"/>
      <c r="CL143" s="3"/>
      <c r="CM143" s="18"/>
      <c r="CN143" s="18"/>
      <c r="CO143" s="216"/>
      <c r="CP143" s="217"/>
      <c r="CQ143" s="18"/>
      <c r="CR143" s="18"/>
      <c r="CS143" s="3"/>
      <c r="CT143" s="18"/>
      <c r="CU143" s="18"/>
      <c r="CV143" s="216"/>
      <c r="CW143" s="217"/>
      <c r="CX143" s="18"/>
      <c r="CY143" s="18"/>
      <c r="CZ143" s="3"/>
      <c r="DA143" s="18"/>
      <c r="DB143" s="18"/>
      <c r="DC143" s="216"/>
      <c r="DD143" s="217"/>
      <c r="DE143" s="18"/>
      <c r="DF143" s="18"/>
      <c r="DG143" s="3"/>
      <c r="DH143" s="18"/>
      <c r="DI143" s="18"/>
      <c r="DJ143" s="216"/>
      <c r="DK143" s="217"/>
      <c r="DL143" s="18"/>
      <c r="DM143" s="18"/>
      <c r="DN143" s="3"/>
      <c r="DO143" s="18"/>
      <c r="DP143" s="18"/>
      <c r="DQ143" s="216"/>
      <c r="DR143" s="217"/>
      <c r="DS143" s="18"/>
      <c r="DT143" s="18"/>
      <c r="DU143" s="3"/>
      <c r="DV143" s="18"/>
      <c r="DW143" s="18"/>
      <c r="DX143" s="216"/>
      <c r="DY143" s="217"/>
      <c r="DZ143" s="18"/>
      <c r="EA143" s="18"/>
      <c r="EB143" s="3"/>
      <c r="EC143" s="18"/>
      <c r="ED143" s="18"/>
      <c r="EE143" s="216"/>
      <c r="EF143" s="217"/>
      <c r="EG143" s="18"/>
      <c r="EH143" s="18"/>
      <c r="EI143" s="3"/>
      <c r="EJ143" s="18"/>
      <c r="EK143" s="18"/>
      <c r="EL143" s="216"/>
      <c r="EM143" s="217"/>
      <c r="EN143" s="18"/>
      <c r="EO143" s="18"/>
      <c r="EP143" s="3"/>
      <c r="EQ143" s="18"/>
      <c r="ER143" s="18"/>
      <c r="ES143" s="216"/>
      <c r="ET143" s="217"/>
      <c r="EU143" s="18"/>
      <c r="EV143" s="18"/>
      <c r="EW143" s="3"/>
      <c r="EX143" s="18"/>
      <c r="EY143" s="18"/>
      <c r="EZ143" s="216"/>
      <c r="FA143" s="217"/>
      <c r="FB143" s="18"/>
      <c r="FC143" s="18"/>
      <c r="FD143" s="3"/>
      <c r="FE143" s="18"/>
      <c r="FF143" s="18"/>
      <c r="FG143" s="216"/>
      <c r="FH143" s="217"/>
      <c r="FI143" s="18"/>
      <c r="FJ143" s="18"/>
      <c r="FK143" s="3"/>
      <c r="FL143" s="18"/>
      <c r="FM143" s="18"/>
      <c r="FN143" s="216"/>
      <c r="FO143" s="217"/>
      <c r="FP143" s="18"/>
      <c r="FQ143" s="18"/>
      <c r="FR143" s="3"/>
      <c r="FS143" s="18"/>
      <c r="FT143" s="18"/>
      <c r="FU143" s="216"/>
      <c r="FV143" s="217"/>
      <c r="FW143" s="18"/>
      <c r="FX143" s="18"/>
      <c r="FY143" s="3"/>
      <c r="FZ143" s="18"/>
      <c r="GA143" s="18"/>
      <c r="GB143" s="216"/>
      <c r="GC143" s="217"/>
      <c r="GD143" s="18"/>
      <c r="GE143" s="18"/>
      <c r="GF143" s="3"/>
      <c r="GG143" s="18"/>
      <c r="GH143" s="18"/>
      <c r="GI143" s="216"/>
      <c r="GJ143" s="217"/>
      <c r="GK143" s="18"/>
      <c r="GL143" s="18"/>
      <c r="GM143" s="3"/>
      <c r="GN143" s="18"/>
      <c r="GO143" s="18"/>
      <c r="GP143" s="216"/>
      <c r="GQ143" s="217"/>
      <c r="GR143" s="18"/>
      <c r="GS143" s="18"/>
      <c r="GT143" s="3"/>
      <c r="GU143" s="18"/>
      <c r="GV143" s="18"/>
      <c r="GW143" s="216"/>
      <c r="GX143" s="217"/>
      <c r="GY143" s="18"/>
      <c r="GZ143" s="18"/>
      <c r="HA143" s="3"/>
      <c r="HB143" s="18"/>
      <c r="HC143" s="18"/>
      <c r="HD143" s="216"/>
      <c r="HE143" s="217"/>
      <c r="HF143" s="18"/>
      <c r="HG143" s="18"/>
      <c r="HH143" s="3"/>
      <c r="HI143" s="18"/>
      <c r="HJ143" s="18"/>
      <c r="HK143" s="216"/>
      <c r="HL143" s="217"/>
      <c r="HM143" s="18"/>
      <c r="HN143" s="18"/>
      <c r="HO143" s="3"/>
      <c r="HP143" s="18"/>
      <c r="HQ143" s="18"/>
      <c r="HR143" s="216"/>
      <c r="HS143" s="217"/>
      <c r="HT143" s="18"/>
      <c r="HU143" s="18"/>
      <c r="HV143" s="3"/>
      <c r="HW143" s="18"/>
      <c r="HX143" s="18"/>
      <c r="HY143" s="216"/>
      <c r="HZ143" s="217"/>
      <c r="IA143" s="18"/>
      <c r="IB143" s="18"/>
      <c r="IC143" s="3"/>
      <c r="ID143" s="18"/>
      <c r="IE143" s="18"/>
      <c r="IF143" s="216"/>
      <c r="IG143" s="217"/>
      <c r="IH143" s="18"/>
      <c r="II143" s="18"/>
      <c r="IJ143" s="3"/>
      <c r="IK143" s="18"/>
      <c r="IL143" s="18"/>
      <c r="IM143" s="216"/>
      <c r="IN143" s="217"/>
      <c r="IO143" s="18"/>
      <c r="IP143" s="18"/>
      <c r="IQ143" s="3"/>
      <c r="IR143" s="18"/>
      <c r="IS143" s="18"/>
      <c r="IT143" s="216"/>
      <c r="IU143" s="217"/>
      <c r="IV143" s="18"/>
    </row>
    <row r="144" spans="1:256" s="27" customFormat="1" ht="20.25" customHeight="1" thickBot="1">
      <c r="A144" s="22"/>
      <c r="B144" s="215" t="s">
        <v>605</v>
      </c>
      <c r="C144" s="83"/>
      <c r="D144" s="328">
        <v>7.1</v>
      </c>
      <c r="E144" s="33" t="s">
        <v>127</v>
      </c>
      <c r="F144" s="170"/>
      <c r="G144" s="214">
        <f t="shared" si="11"/>
        <v>0</v>
      </c>
      <c r="H144" s="91" t="s">
        <v>9</v>
      </c>
      <c r="I144" s="216"/>
      <c r="J144" s="217"/>
      <c r="K144" s="18"/>
      <c r="L144" s="18"/>
      <c r="M144" s="3"/>
      <c r="N144" s="18"/>
      <c r="O144" s="18"/>
      <c r="P144" s="216"/>
      <c r="Q144" s="217"/>
      <c r="R144" s="18"/>
      <c r="S144" s="18"/>
      <c r="T144" s="3"/>
      <c r="U144" s="18"/>
      <c r="V144" s="18"/>
      <c r="W144" s="216"/>
      <c r="X144" s="217"/>
      <c r="Y144" s="18"/>
      <c r="Z144" s="18"/>
      <c r="AA144" s="3"/>
      <c r="AB144" s="18"/>
      <c r="AC144" s="18"/>
      <c r="AD144" s="216"/>
      <c r="AE144" s="217"/>
      <c r="AF144" s="18"/>
      <c r="AG144" s="18"/>
      <c r="AH144" s="3"/>
      <c r="AI144" s="18"/>
      <c r="AJ144" s="18"/>
      <c r="AK144" s="216"/>
      <c r="AL144" s="217"/>
      <c r="AM144" s="18"/>
      <c r="AN144" s="18"/>
      <c r="AO144" s="3"/>
      <c r="AP144" s="18"/>
      <c r="AQ144" s="18"/>
      <c r="AR144" s="216"/>
      <c r="AS144" s="217"/>
      <c r="AT144" s="18"/>
      <c r="AU144" s="18"/>
      <c r="AV144" s="3"/>
      <c r="AW144" s="18"/>
      <c r="AX144" s="18"/>
      <c r="AY144" s="216"/>
      <c r="AZ144" s="217"/>
      <c r="BA144" s="18"/>
      <c r="BB144" s="18"/>
      <c r="BC144" s="3"/>
      <c r="BD144" s="18"/>
      <c r="BE144" s="18"/>
      <c r="BF144" s="216"/>
      <c r="BG144" s="217"/>
      <c r="BH144" s="18"/>
      <c r="BI144" s="18"/>
      <c r="BJ144" s="3"/>
      <c r="BK144" s="18"/>
      <c r="BL144" s="18"/>
      <c r="BM144" s="216"/>
      <c r="BN144" s="217"/>
      <c r="BO144" s="18"/>
      <c r="BP144" s="18"/>
      <c r="BQ144" s="3"/>
      <c r="BR144" s="18"/>
      <c r="BS144" s="18"/>
      <c r="BT144" s="216"/>
      <c r="BU144" s="217"/>
      <c r="BV144" s="18"/>
      <c r="BW144" s="18"/>
      <c r="BX144" s="3"/>
      <c r="BY144" s="18"/>
      <c r="BZ144" s="18"/>
      <c r="CA144" s="216"/>
      <c r="CB144" s="217"/>
      <c r="CC144" s="18"/>
      <c r="CD144" s="18"/>
      <c r="CE144" s="3"/>
      <c r="CF144" s="18"/>
      <c r="CG144" s="18"/>
      <c r="CH144" s="216"/>
      <c r="CI144" s="217"/>
      <c r="CJ144" s="18"/>
      <c r="CK144" s="18"/>
      <c r="CL144" s="3"/>
      <c r="CM144" s="18"/>
      <c r="CN144" s="18"/>
      <c r="CO144" s="216"/>
      <c r="CP144" s="217"/>
      <c r="CQ144" s="18"/>
      <c r="CR144" s="18"/>
      <c r="CS144" s="3"/>
      <c r="CT144" s="18"/>
      <c r="CU144" s="18"/>
      <c r="CV144" s="216"/>
      <c r="CW144" s="217"/>
      <c r="CX144" s="18"/>
      <c r="CY144" s="18"/>
      <c r="CZ144" s="3"/>
      <c r="DA144" s="18"/>
      <c r="DB144" s="18"/>
      <c r="DC144" s="216"/>
      <c r="DD144" s="217"/>
      <c r="DE144" s="18"/>
      <c r="DF144" s="18"/>
      <c r="DG144" s="3"/>
      <c r="DH144" s="18"/>
      <c r="DI144" s="18"/>
      <c r="DJ144" s="216"/>
      <c r="DK144" s="217"/>
      <c r="DL144" s="18"/>
      <c r="DM144" s="18"/>
      <c r="DN144" s="3"/>
      <c r="DO144" s="18"/>
      <c r="DP144" s="18"/>
      <c r="DQ144" s="216"/>
      <c r="DR144" s="217"/>
      <c r="DS144" s="18"/>
      <c r="DT144" s="18"/>
      <c r="DU144" s="3"/>
      <c r="DV144" s="18"/>
      <c r="DW144" s="18"/>
      <c r="DX144" s="216"/>
      <c r="DY144" s="217"/>
      <c r="DZ144" s="18"/>
      <c r="EA144" s="18"/>
      <c r="EB144" s="3"/>
      <c r="EC144" s="18"/>
      <c r="ED144" s="18"/>
      <c r="EE144" s="216"/>
      <c r="EF144" s="217"/>
      <c r="EG144" s="18"/>
      <c r="EH144" s="18"/>
      <c r="EI144" s="3"/>
      <c r="EJ144" s="18"/>
      <c r="EK144" s="18"/>
      <c r="EL144" s="216"/>
      <c r="EM144" s="217"/>
      <c r="EN144" s="18"/>
      <c r="EO144" s="18"/>
      <c r="EP144" s="3"/>
      <c r="EQ144" s="18"/>
      <c r="ER144" s="18"/>
      <c r="ES144" s="216"/>
      <c r="ET144" s="217"/>
      <c r="EU144" s="18"/>
      <c r="EV144" s="18"/>
      <c r="EW144" s="3"/>
      <c r="EX144" s="18"/>
      <c r="EY144" s="18"/>
      <c r="EZ144" s="216"/>
      <c r="FA144" s="217"/>
      <c r="FB144" s="18"/>
      <c r="FC144" s="18"/>
      <c r="FD144" s="3"/>
      <c r="FE144" s="18"/>
      <c r="FF144" s="18"/>
      <c r="FG144" s="216"/>
      <c r="FH144" s="217"/>
      <c r="FI144" s="18"/>
      <c r="FJ144" s="18"/>
      <c r="FK144" s="3"/>
      <c r="FL144" s="18"/>
      <c r="FM144" s="18"/>
      <c r="FN144" s="216"/>
      <c r="FO144" s="217"/>
      <c r="FP144" s="18"/>
      <c r="FQ144" s="18"/>
      <c r="FR144" s="3"/>
      <c r="FS144" s="18"/>
      <c r="FT144" s="18"/>
      <c r="FU144" s="216"/>
      <c r="FV144" s="217"/>
      <c r="FW144" s="18"/>
      <c r="FX144" s="18"/>
      <c r="FY144" s="3"/>
      <c r="FZ144" s="18"/>
      <c r="GA144" s="18"/>
      <c r="GB144" s="216"/>
      <c r="GC144" s="217"/>
      <c r="GD144" s="18"/>
      <c r="GE144" s="18"/>
      <c r="GF144" s="3"/>
      <c r="GG144" s="18"/>
      <c r="GH144" s="18"/>
      <c r="GI144" s="216"/>
      <c r="GJ144" s="217"/>
      <c r="GK144" s="18"/>
      <c r="GL144" s="18"/>
      <c r="GM144" s="3"/>
      <c r="GN144" s="18"/>
      <c r="GO144" s="18"/>
      <c r="GP144" s="216"/>
      <c r="GQ144" s="217"/>
      <c r="GR144" s="18"/>
      <c r="GS144" s="18"/>
      <c r="GT144" s="3"/>
      <c r="GU144" s="18"/>
      <c r="GV144" s="18"/>
      <c r="GW144" s="216"/>
      <c r="GX144" s="217"/>
      <c r="GY144" s="18"/>
      <c r="GZ144" s="18"/>
      <c r="HA144" s="3"/>
      <c r="HB144" s="18"/>
      <c r="HC144" s="18"/>
      <c r="HD144" s="216"/>
      <c r="HE144" s="217"/>
      <c r="HF144" s="18"/>
      <c r="HG144" s="18"/>
      <c r="HH144" s="3"/>
      <c r="HI144" s="18"/>
      <c r="HJ144" s="18"/>
      <c r="HK144" s="216"/>
      <c r="HL144" s="217"/>
      <c r="HM144" s="18"/>
      <c r="HN144" s="18"/>
      <c r="HO144" s="3"/>
      <c r="HP144" s="18"/>
      <c r="HQ144" s="18"/>
      <c r="HR144" s="216"/>
      <c r="HS144" s="217"/>
      <c r="HT144" s="18"/>
      <c r="HU144" s="18"/>
      <c r="HV144" s="3"/>
      <c r="HW144" s="18"/>
      <c r="HX144" s="18"/>
      <c r="HY144" s="216"/>
      <c r="HZ144" s="217"/>
      <c r="IA144" s="18"/>
      <c r="IB144" s="18"/>
      <c r="IC144" s="3"/>
      <c r="ID144" s="18"/>
      <c r="IE144" s="18"/>
      <c r="IF144" s="216"/>
      <c r="IG144" s="217"/>
      <c r="IH144" s="18"/>
      <c r="II144" s="18"/>
      <c r="IJ144" s="3"/>
      <c r="IK144" s="18"/>
      <c r="IL144" s="18"/>
      <c r="IM144" s="216"/>
      <c r="IN144" s="217"/>
      <c r="IO144" s="18"/>
      <c r="IP144" s="18"/>
      <c r="IQ144" s="3"/>
      <c r="IR144" s="18"/>
      <c r="IS144" s="18"/>
      <c r="IT144" s="216"/>
      <c r="IU144" s="217"/>
      <c r="IV144" s="18"/>
    </row>
    <row r="145" spans="1:256" s="27" customFormat="1" ht="20.25" customHeight="1" thickBot="1">
      <c r="A145" s="22"/>
      <c r="B145" s="215" t="s">
        <v>606</v>
      </c>
      <c r="C145" s="83"/>
      <c r="D145" s="328">
        <v>7.2</v>
      </c>
      <c r="E145" s="33" t="s">
        <v>127</v>
      </c>
      <c r="F145" s="170"/>
      <c r="G145" s="214">
        <f t="shared" si="11"/>
        <v>0</v>
      </c>
      <c r="H145" s="91" t="s">
        <v>9</v>
      </c>
      <c r="I145" s="216"/>
      <c r="J145" s="217"/>
      <c r="K145" s="18"/>
      <c r="L145" s="18"/>
      <c r="M145" s="3"/>
      <c r="N145" s="18"/>
      <c r="O145" s="18"/>
      <c r="P145" s="216"/>
      <c r="Q145" s="217"/>
      <c r="R145" s="18"/>
      <c r="S145" s="18"/>
      <c r="T145" s="3"/>
      <c r="U145" s="18"/>
      <c r="V145" s="18"/>
      <c r="W145" s="216"/>
      <c r="X145" s="217"/>
      <c r="Y145" s="18"/>
      <c r="Z145" s="18"/>
      <c r="AA145" s="3"/>
      <c r="AB145" s="18"/>
      <c r="AC145" s="18"/>
      <c r="AD145" s="216"/>
      <c r="AE145" s="217"/>
      <c r="AF145" s="18"/>
      <c r="AG145" s="18"/>
      <c r="AH145" s="3"/>
      <c r="AI145" s="18"/>
      <c r="AJ145" s="18"/>
      <c r="AK145" s="216"/>
      <c r="AL145" s="217"/>
      <c r="AM145" s="18"/>
      <c r="AN145" s="18"/>
      <c r="AO145" s="3"/>
      <c r="AP145" s="18"/>
      <c r="AQ145" s="18"/>
      <c r="AR145" s="216"/>
      <c r="AS145" s="217"/>
      <c r="AT145" s="18"/>
      <c r="AU145" s="18"/>
      <c r="AV145" s="3"/>
      <c r="AW145" s="18"/>
      <c r="AX145" s="18"/>
      <c r="AY145" s="216"/>
      <c r="AZ145" s="217"/>
      <c r="BA145" s="18"/>
      <c r="BB145" s="18"/>
      <c r="BC145" s="3"/>
      <c r="BD145" s="18"/>
      <c r="BE145" s="18"/>
      <c r="BF145" s="216"/>
      <c r="BG145" s="217"/>
      <c r="BH145" s="18"/>
      <c r="BI145" s="18"/>
      <c r="BJ145" s="3"/>
      <c r="BK145" s="18"/>
      <c r="BL145" s="18"/>
      <c r="BM145" s="216"/>
      <c r="BN145" s="217"/>
      <c r="BO145" s="18"/>
      <c r="BP145" s="18"/>
      <c r="BQ145" s="3"/>
      <c r="BR145" s="18"/>
      <c r="BS145" s="18"/>
      <c r="BT145" s="216"/>
      <c r="BU145" s="217"/>
      <c r="BV145" s="18"/>
      <c r="BW145" s="18"/>
      <c r="BX145" s="3"/>
      <c r="BY145" s="18"/>
      <c r="BZ145" s="18"/>
      <c r="CA145" s="216"/>
      <c r="CB145" s="217"/>
      <c r="CC145" s="18"/>
      <c r="CD145" s="18"/>
      <c r="CE145" s="3"/>
      <c r="CF145" s="18"/>
      <c r="CG145" s="18"/>
      <c r="CH145" s="216"/>
      <c r="CI145" s="217"/>
      <c r="CJ145" s="18"/>
      <c r="CK145" s="18"/>
      <c r="CL145" s="3"/>
      <c r="CM145" s="18"/>
      <c r="CN145" s="18"/>
      <c r="CO145" s="216"/>
      <c r="CP145" s="217"/>
      <c r="CQ145" s="18"/>
      <c r="CR145" s="18"/>
      <c r="CS145" s="3"/>
      <c r="CT145" s="18"/>
      <c r="CU145" s="18"/>
      <c r="CV145" s="216"/>
      <c r="CW145" s="217"/>
      <c r="CX145" s="18"/>
      <c r="CY145" s="18"/>
      <c r="CZ145" s="3"/>
      <c r="DA145" s="18"/>
      <c r="DB145" s="18"/>
      <c r="DC145" s="216"/>
      <c r="DD145" s="217"/>
      <c r="DE145" s="18"/>
      <c r="DF145" s="18"/>
      <c r="DG145" s="3"/>
      <c r="DH145" s="18"/>
      <c r="DI145" s="18"/>
      <c r="DJ145" s="216"/>
      <c r="DK145" s="217"/>
      <c r="DL145" s="18"/>
      <c r="DM145" s="18"/>
      <c r="DN145" s="3"/>
      <c r="DO145" s="18"/>
      <c r="DP145" s="18"/>
      <c r="DQ145" s="216"/>
      <c r="DR145" s="217"/>
      <c r="DS145" s="18"/>
      <c r="DT145" s="18"/>
      <c r="DU145" s="3"/>
      <c r="DV145" s="18"/>
      <c r="DW145" s="18"/>
      <c r="DX145" s="216"/>
      <c r="DY145" s="217"/>
      <c r="DZ145" s="18"/>
      <c r="EA145" s="18"/>
      <c r="EB145" s="3"/>
      <c r="EC145" s="18"/>
      <c r="ED145" s="18"/>
      <c r="EE145" s="216"/>
      <c r="EF145" s="217"/>
      <c r="EG145" s="18"/>
      <c r="EH145" s="18"/>
      <c r="EI145" s="3"/>
      <c r="EJ145" s="18"/>
      <c r="EK145" s="18"/>
      <c r="EL145" s="216"/>
      <c r="EM145" s="217"/>
      <c r="EN145" s="18"/>
      <c r="EO145" s="18"/>
      <c r="EP145" s="3"/>
      <c r="EQ145" s="18"/>
      <c r="ER145" s="18"/>
      <c r="ES145" s="216"/>
      <c r="ET145" s="217"/>
      <c r="EU145" s="18"/>
      <c r="EV145" s="18"/>
      <c r="EW145" s="3"/>
      <c r="EX145" s="18"/>
      <c r="EY145" s="18"/>
      <c r="EZ145" s="216"/>
      <c r="FA145" s="217"/>
      <c r="FB145" s="18"/>
      <c r="FC145" s="18"/>
      <c r="FD145" s="3"/>
      <c r="FE145" s="18"/>
      <c r="FF145" s="18"/>
      <c r="FG145" s="216"/>
      <c r="FH145" s="217"/>
      <c r="FI145" s="18"/>
      <c r="FJ145" s="18"/>
      <c r="FK145" s="3"/>
      <c r="FL145" s="18"/>
      <c r="FM145" s="18"/>
      <c r="FN145" s="216"/>
      <c r="FO145" s="217"/>
      <c r="FP145" s="18"/>
      <c r="FQ145" s="18"/>
      <c r="FR145" s="3"/>
      <c r="FS145" s="18"/>
      <c r="FT145" s="18"/>
      <c r="FU145" s="216"/>
      <c r="FV145" s="217"/>
      <c r="FW145" s="18"/>
      <c r="FX145" s="18"/>
      <c r="FY145" s="3"/>
      <c r="FZ145" s="18"/>
      <c r="GA145" s="18"/>
      <c r="GB145" s="216"/>
      <c r="GC145" s="217"/>
      <c r="GD145" s="18"/>
      <c r="GE145" s="18"/>
      <c r="GF145" s="3"/>
      <c r="GG145" s="18"/>
      <c r="GH145" s="18"/>
      <c r="GI145" s="216"/>
      <c r="GJ145" s="217"/>
      <c r="GK145" s="18"/>
      <c r="GL145" s="18"/>
      <c r="GM145" s="3"/>
      <c r="GN145" s="18"/>
      <c r="GO145" s="18"/>
      <c r="GP145" s="216"/>
      <c r="GQ145" s="217"/>
      <c r="GR145" s="18"/>
      <c r="GS145" s="18"/>
      <c r="GT145" s="3"/>
      <c r="GU145" s="18"/>
      <c r="GV145" s="18"/>
      <c r="GW145" s="216"/>
      <c r="GX145" s="217"/>
      <c r="GY145" s="18"/>
      <c r="GZ145" s="18"/>
      <c r="HA145" s="3"/>
      <c r="HB145" s="18"/>
      <c r="HC145" s="18"/>
      <c r="HD145" s="216"/>
      <c r="HE145" s="217"/>
      <c r="HF145" s="18"/>
      <c r="HG145" s="18"/>
      <c r="HH145" s="3"/>
      <c r="HI145" s="18"/>
      <c r="HJ145" s="18"/>
      <c r="HK145" s="216"/>
      <c r="HL145" s="217"/>
      <c r="HM145" s="18"/>
      <c r="HN145" s="18"/>
      <c r="HO145" s="3"/>
      <c r="HP145" s="18"/>
      <c r="HQ145" s="18"/>
      <c r="HR145" s="216"/>
      <c r="HS145" s="217"/>
      <c r="HT145" s="18"/>
      <c r="HU145" s="18"/>
      <c r="HV145" s="3"/>
      <c r="HW145" s="18"/>
      <c r="HX145" s="18"/>
      <c r="HY145" s="216"/>
      <c r="HZ145" s="217"/>
      <c r="IA145" s="18"/>
      <c r="IB145" s="18"/>
      <c r="IC145" s="3"/>
      <c r="ID145" s="18"/>
      <c r="IE145" s="18"/>
      <c r="IF145" s="216"/>
      <c r="IG145" s="217"/>
      <c r="IH145" s="18"/>
      <c r="II145" s="18"/>
      <c r="IJ145" s="3"/>
      <c r="IK145" s="18"/>
      <c r="IL145" s="18"/>
      <c r="IM145" s="216"/>
      <c r="IN145" s="217"/>
      <c r="IO145" s="18"/>
      <c r="IP145" s="18"/>
      <c r="IQ145" s="3"/>
      <c r="IR145" s="18"/>
      <c r="IS145" s="18"/>
      <c r="IT145" s="216"/>
      <c r="IU145" s="217"/>
      <c r="IV145" s="18"/>
    </row>
    <row r="146" spans="1:256" s="27" customFormat="1" ht="20.25" customHeight="1" thickBot="1">
      <c r="A146" s="22"/>
      <c r="B146" s="215" t="s">
        <v>607</v>
      </c>
      <c r="C146" s="83"/>
      <c r="D146" s="328">
        <v>4.4000000000000004</v>
      </c>
      <c r="E146" s="33" t="s">
        <v>127</v>
      </c>
      <c r="F146" s="170"/>
      <c r="G146" s="214">
        <f t="shared" si="11"/>
        <v>0</v>
      </c>
      <c r="H146" s="91" t="s">
        <v>9</v>
      </c>
      <c r="I146" s="216"/>
      <c r="J146" s="217"/>
      <c r="K146" s="18"/>
      <c r="L146" s="18"/>
      <c r="M146" s="3"/>
      <c r="N146" s="18"/>
      <c r="O146" s="18"/>
      <c r="P146" s="216"/>
      <c r="Q146" s="217"/>
      <c r="R146" s="18"/>
      <c r="S146" s="18"/>
      <c r="T146" s="3"/>
      <c r="U146" s="18"/>
      <c r="V146" s="18"/>
      <c r="W146" s="216"/>
      <c r="X146" s="217"/>
      <c r="Y146" s="18"/>
      <c r="Z146" s="18"/>
      <c r="AA146" s="3"/>
      <c r="AB146" s="18"/>
      <c r="AC146" s="18"/>
      <c r="AD146" s="216"/>
      <c r="AE146" s="217"/>
      <c r="AF146" s="18"/>
      <c r="AG146" s="18"/>
      <c r="AH146" s="3"/>
      <c r="AI146" s="18"/>
      <c r="AJ146" s="18"/>
      <c r="AK146" s="216"/>
      <c r="AL146" s="217"/>
      <c r="AM146" s="18"/>
      <c r="AN146" s="18"/>
      <c r="AO146" s="3"/>
      <c r="AP146" s="18"/>
      <c r="AQ146" s="18"/>
      <c r="AR146" s="216"/>
      <c r="AS146" s="217"/>
      <c r="AT146" s="18"/>
      <c r="AU146" s="18"/>
      <c r="AV146" s="3"/>
      <c r="AW146" s="18"/>
      <c r="AX146" s="18"/>
      <c r="AY146" s="216"/>
      <c r="AZ146" s="217"/>
      <c r="BA146" s="18"/>
      <c r="BB146" s="18"/>
      <c r="BC146" s="3"/>
      <c r="BD146" s="18"/>
      <c r="BE146" s="18"/>
      <c r="BF146" s="216"/>
      <c r="BG146" s="217"/>
      <c r="BH146" s="18"/>
      <c r="BI146" s="18"/>
      <c r="BJ146" s="3"/>
      <c r="BK146" s="18"/>
      <c r="BL146" s="18"/>
      <c r="BM146" s="216"/>
      <c r="BN146" s="217"/>
      <c r="BO146" s="18"/>
      <c r="BP146" s="18"/>
      <c r="BQ146" s="3"/>
      <c r="BR146" s="18"/>
      <c r="BS146" s="18"/>
      <c r="BT146" s="216"/>
      <c r="BU146" s="217"/>
      <c r="BV146" s="18"/>
      <c r="BW146" s="18"/>
      <c r="BX146" s="3"/>
      <c r="BY146" s="18"/>
      <c r="BZ146" s="18"/>
      <c r="CA146" s="216"/>
      <c r="CB146" s="217"/>
      <c r="CC146" s="18"/>
      <c r="CD146" s="18"/>
      <c r="CE146" s="3"/>
      <c r="CF146" s="18"/>
      <c r="CG146" s="18"/>
      <c r="CH146" s="216"/>
      <c r="CI146" s="217"/>
      <c r="CJ146" s="18"/>
      <c r="CK146" s="18"/>
      <c r="CL146" s="3"/>
      <c r="CM146" s="18"/>
      <c r="CN146" s="18"/>
      <c r="CO146" s="216"/>
      <c r="CP146" s="217"/>
      <c r="CQ146" s="18"/>
      <c r="CR146" s="18"/>
      <c r="CS146" s="3"/>
      <c r="CT146" s="18"/>
      <c r="CU146" s="18"/>
      <c r="CV146" s="216"/>
      <c r="CW146" s="217"/>
      <c r="CX146" s="18"/>
      <c r="CY146" s="18"/>
      <c r="CZ146" s="3"/>
      <c r="DA146" s="18"/>
      <c r="DB146" s="18"/>
      <c r="DC146" s="216"/>
      <c r="DD146" s="217"/>
      <c r="DE146" s="18"/>
      <c r="DF146" s="18"/>
      <c r="DG146" s="3"/>
      <c r="DH146" s="18"/>
      <c r="DI146" s="18"/>
      <c r="DJ146" s="216"/>
      <c r="DK146" s="217"/>
      <c r="DL146" s="18"/>
      <c r="DM146" s="18"/>
      <c r="DN146" s="3"/>
      <c r="DO146" s="18"/>
      <c r="DP146" s="18"/>
      <c r="DQ146" s="216"/>
      <c r="DR146" s="217"/>
      <c r="DS146" s="18"/>
      <c r="DT146" s="18"/>
      <c r="DU146" s="3"/>
      <c r="DV146" s="18"/>
      <c r="DW146" s="18"/>
      <c r="DX146" s="216"/>
      <c r="DY146" s="217"/>
      <c r="DZ146" s="18"/>
      <c r="EA146" s="18"/>
      <c r="EB146" s="3"/>
      <c r="EC146" s="18"/>
      <c r="ED146" s="18"/>
      <c r="EE146" s="216"/>
      <c r="EF146" s="217"/>
      <c r="EG146" s="18"/>
      <c r="EH146" s="18"/>
      <c r="EI146" s="3"/>
      <c r="EJ146" s="18"/>
      <c r="EK146" s="18"/>
      <c r="EL146" s="216"/>
      <c r="EM146" s="217"/>
      <c r="EN146" s="18"/>
      <c r="EO146" s="18"/>
      <c r="EP146" s="3"/>
      <c r="EQ146" s="18"/>
      <c r="ER146" s="18"/>
      <c r="ES146" s="216"/>
      <c r="ET146" s="217"/>
      <c r="EU146" s="18"/>
      <c r="EV146" s="18"/>
      <c r="EW146" s="3"/>
      <c r="EX146" s="18"/>
      <c r="EY146" s="18"/>
      <c r="EZ146" s="216"/>
      <c r="FA146" s="217"/>
      <c r="FB146" s="18"/>
      <c r="FC146" s="18"/>
      <c r="FD146" s="3"/>
      <c r="FE146" s="18"/>
      <c r="FF146" s="18"/>
      <c r="FG146" s="216"/>
      <c r="FH146" s="217"/>
      <c r="FI146" s="18"/>
      <c r="FJ146" s="18"/>
      <c r="FK146" s="3"/>
      <c r="FL146" s="18"/>
      <c r="FM146" s="18"/>
      <c r="FN146" s="216"/>
      <c r="FO146" s="217"/>
      <c r="FP146" s="18"/>
      <c r="FQ146" s="18"/>
      <c r="FR146" s="3"/>
      <c r="FS146" s="18"/>
      <c r="FT146" s="18"/>
      <c r="FU146" s="216"/>
      <c r="FV146" s="217"/>
      <c r="FW146" s="18"/>
      <c r="FX146" s="18"/>
      <c r="FY146" s="3"/>
      <c r="FZ146" s="18"/>
      <c r="GA146" s="18"/>
      <c r="GB146" s="216"/>
      <c r="GC146" s="217"/>
      <c r="GD146" s="18"/>
      <c r="GE146" s="18"/>
      <c r="GF146" s="3"/>
      <c r="GG146" s="18"/>
      <c r="GH146" s="18"/>
      <c r="GI146" s="216"/>
      <c r="GJ146" s="217"/>
      <c r="GK146" s="18"/>
      <c r="GL146" s="18"/>
      <c r="GM146" s="3"/>
      <c r="GN146" s="18"/>
      <c r="GO146" s="18"/>
      <c r="GP146" s="216"/>
      <c r="GQ146" s="217"/>
      <c r="GR146" s="18"/>
      <c r="GS146" s="18"/>
      <c r="GT146" s="3"/>
      <c r="GU146" s="18"/>
      <c r="GV146" s="18"/>
      <c r="GW146" s="216"/>
      <c r="GX146" s="217"/>
      <c r="GY146" s="18"/>
      <c r="GZ146" s="18"/>
      <c r="HA146" s="3"/>
      <c r="HB146" s="18"/>
      <c r="HC146" s="18"/>
      <c r="HD146" s="216"/>
      <c r="HE146" s="217"/>
      <c r="HF146" s="18"/>
      <c r="HG146" s="18"/>
      <c r="HH146" s="3"/>
      <c r="HI146" s="18"/>
      <c r="HJ146" s="18"/>
      <c r="HK146" s="216"/>
      <c r="HL146" s="217"/>
      <c r="HM146" s="18"/>
      <c r="HN146" s="18"/>
      <c r="HO146" s="3"/>
      <c r="HP146" s="18"/>
      <c r="HQ146" s="18"/>
      <c r="HR146" s="216"/>
      <c r="HS146" s="217"/>
      <c r="HT146" s="18"/>
      <c r="HU146" s="18"/>
      <c r="HV146" s="3"/>
      <c r="HW146" s="18"/>
      <c r="HX146" s="18"/>
      <c r="HY146" s="216"/>
      <c r="HZ146" s="217"/>
      <c r="IA146" s="18"/>
      <c r="IB146" s="18"/>
      <c r="IC146" s="3"/>
      <c r="ID146" s="18"/>
      <c r="IE146" s="18"/>
      <c r="IF146" s="216"/>
      <c r="IG146" s="217"/>
      <c r="IH146" s="18"/>
      <c r="II146" s="18"/>
      <c r="IJ146" s="3"/>
      <c r="IK146" s="18"/>
      <c r="IL146" s="18"/>
      <c r="IM146" s="216"/>
      <c r="IN146" s="217"/>
      <c r="IO146" s="18"/>
      <c r="IP146" s="18"/>
      <c r="IQ146" s="3"/>
      <c r="IR146" s="18"/>
      <c r="IS146" s="18"/>
      <c r="IT146" s="216"/>
      <c r="IU146" s="217"/>
      <c r="IV146" s="18"/>
    </row>
    <row r="147" spans="1:256" s="27" customFormat="1" ht="20.25" customHeight="1" thickBot="1">
      <c r="A147" s="22"/>
      <c r="B147" s="215" t="s">
        <v>608</v>
      </c>
      <c r="C147" s="83"/>
      <c r="D147" s="328">
        <v>4.7</v>
      </c>
      <c r="E147" s="33" t="s">
        <v>127</v>
      </c>
      <c r="F147" s="170"/>
      <c r="G147" s="214">
        <f t="shared" si="11"/>
        <v>0</v>
      </c>
      <c r="H147" s="91" t="s">
        <v>9</v>
      </c>
      <c r="I147" s="216"/>
      <c r="J147" s="217"/>
      <c r="K147" s="18"/>
      <c r="L147" s="18"/>
      <c r="M147" s="3"/>
      <c r="N147" s="18"/>
      <c r="O147" s="18"/>
      <c r="P147" s="216"/>
      <c r="Q147" s="217"/>
      <c r="R147" s="18"/>
      <c r="S147" s="18"/>
      <c r="T147" s="3"/>
      <c r="U147" s="18"/>
      <c r="V147" s="18"/>
      <c r="W147" s="216"/>
      <c r="X147" s="217"/>
      <c r="Y147" s="18"/>
      <c r="Z147" s="18"/>
      <c r="AA147" s="3"/>
      <c r="AB147" s="18"/>
      <c r="AC147" s="18"/>
      <c r="AD147" s="216"/>
      <c r="AE147" s="217"/>
      <c r="AF147" s="18"/>
      <c r="AG147" s="18"/>
      <c r="AH147" s="3"/>
      <c r="AI147" s="18"/>
      <c r="AJ147" s="18"/>
      <c r="AK147" s="216"/>
      <c r="AL147" s="217"/>
      <c r="AM147" s="18"/>
      <c r="AN147" s="18"/>
      <c r="AO147" s="3"/>
      <c r="AP147" s="18"/>
      <c r="AQ147" s="18"/>
      <c r="AR147" s="216"/>
      <c r="AS147" s="217"/>
      <c r="AT147" s="18"/>
      <c r="AU147" s="18"/>
      <c r="AV147" s="3"/>
      <c r="AW147" s="18"/>
      <c r="AX147" s="18"/>
      <c r="AY147" s="216"/>
      <c r="AZ147" s="217"/>
      <c r="BA147" s="18"/>
      <c r="BB147" s="18"/>
      <c r="BC147" s="3"/>
      <c r="BD147" s="18"/>
      <c r="BE147" s="18"/>
      <c r="BF147" s="216"/>
      <c r="BG147" s="217"/>
      <c r="BH147" s="18"/>
      <c r="BI147" s="18"/>
      <c r="BJ147" s="3"/>
      <c r="BK147" s="18"/>
      <c r="BL147" s="18"/>
      <c r="BM147" s="216"/>
      <c r="BN147" s="217"/>
      <c r="BO147" s="18"/>
      <c r="BP147" s="18"/>
      <c r="BQ147" s="3"/>
      <c r="BR147" s="18"/>
      <c r="BS147" s="18"/>
      <c r="BT147" s="216"/>
      <c r="BU147" s="217"/>
      <c r="BV147" s="18"/>
      <c r="BW147" s="18"/>
      <c r="BX147" s="3"/>
      <c r="BY147" s="18"/>
      <c r="BZ147" s="18"/>
      <c r="CA147" s="216"/>
      <c r="CB147" s="217"/>
      <c r="CC147" s="18"/>
      <c r="CD147" s="18"/>
      <c r="CE147" s="3"/>
      <c r="CF147" s="18"/>
      <c r="CG147" s="18"/>
      <c r="CH147" s="216"/>
      <c r="CI147" s="217"/>
      <c r="CJ147" s="18"/>
      <c r="CK147" s="18"/>
      <c r="CL147" s="3"/>
      <c r="CM147" s="18"/>
      <c r="CN147" s="18"/>
      <c r="CO147" s="216"/>
      <c r="CP147" s="217"/>
      <c r="CQ147" s="18"/>
      <c r="CR147" s="18"/>
      <c r="CS147" s="3"/>
      <c r="CT147" s="18"/>
      <c r="CU147" s="18"/>
      <c r="CV147" s="216"/>
      <c r="CW147" s="217"/>
      <c r="CX147" s="18"/>
      <c r="CY147" s="18"/>
      <c r="CZ147" s="3"/>
      <c r="DA147" s="18"/>
      <c r="DB147" s="18"/>
      <c r="DC147" s="216"/>
      <c r="DD147" s="217"/>
      <c r="DE147" s="18"/>
      <c r="DF147" s="18"/>
      <c r="DG147" s="3"/>
      <c r="DH147" s="18"/>
      <c r="DI147" s="18"/>
      <c r="DJ147" s="216"/>
      <c r="DK147" s="217"/>
      <c r="DL147" s="18"/>
      <c r="DM147" s="18"/>
      <c r="DN147" s="3"/>
      <c r="DO147" s="18"/>
      <c r="DP147" s="18"/>
      <c r="DQ147" s="216"/>
      <c r="DR147" s="217"/>
      <c r="DS147" s="18"/>
      <c r="DT147" s="18"/>
      <c r="DU147" s="3"/>
      <c r="DV147" s="18"/>
      <c r="DW147" s="18"/>
      <c r="DX147" s="216"/>
      <c r="DY147" s="217"/>
      <c r="DZ147" s="18"/>
      <c r="EA147" s="18"/>
      <c r="EB147" s="3"/>
      <c r="EC147" s="18"/>
      <c r="ED147" s="18"/>
      <c r="EE147" s="216"/>
      <c r="EF147" s="217"/>
      <c r="EG147" s="18"/>
      <c r="EH147" s="18"/>
      <c r="EI147" s="3"/>
      <c r="EJ147" s="18"/>
      <c r="EK147" s="18"/>
      <c r="EL147" s="216"/>
      <c r="EM147" s="217"/>
      <c r="EN147" s="18"/>
      <c r="EO147" s="18"/>
      <c r="EP147" s="3"/>
      <c r="EQ147" s="18"/>
      <c r="ER147" s="18"/>
      <c r="ES147" s="216"/>
      <c r="ET147" s="217"/>
      <c r="EU147" s="18"/>
      <c r="EV147" s="18"/>
      <c r="EW147" s="3"/>
      <c r="EX147" s="18"/>
      <c r="EY147" s="18"/>
      <c r="EZ147" s="216"/>
      <c r="FA147" s="217"/>
      <c r="FB147" s="18"/>
      <c r="FC147" s="18"/>
      <c r="FD147" s="3"/>
      <c r="FE147" s="18"/>
      <c r="FF147" s="18"/>
      <c r="FG147" s="216"/>
      <c r="FH147" s="217"/>
      <c r="FI147" s="18"/>
      <c r="FJ147" s="18"/>
      <c r="FK147" s="3"/>
      <c r="FL147" s="18"/>
      <c r="FM147" s="18"/>
      <c r="FN147" s="216"/>
      <c r="FO147" s="217"/>
      <c r="FP147" s="18"/>
      <c r="FQ147" s="18"/>
      <c r="FR147" s="3"/>
      <c r="FS147" s="18"/>
      <c r="FT147" s="18"/>
      <c r="FU147" s="216"/>
      <c r="FV147" s="217"/>
      <c r="FW147" s="18"/>
      <c r="FX147" s="18"/>
      <c r="FY147" s="3"/>
      <c r="FZ147" s="18"/>
      <c r="GA147" s="18"/>
      <c r="GB147" s="216"/>
      <c r="GC147" s="217"/>
      <c r="GD147" s="18"/>
      <c r="GE147" s="18"/>
      <c r="GF147" s="3"/>
      <c r="GG147" s="18"/>
      <c r="GH147" s="18"/>
      <c r="GI147" s="216"/>
      <c r="GJ147" s="217"/>
      <c r="GK147" s="18"/>
      <c r="GL147" s="18"/>
      <c r="GM147" s="3"/>
      <c r="GN147" s="18"/>
      <c r="GO147" s="18"/>
      <c r="GP147" s="216"/>
      <c r="GQ147" s="217"/>
      <c r="GR147" s="18"/>
      <c r="GS147" s="18"/>
      <c r="GT147" s="3"/>
      <c r="GU147" s="18"/>
      <c r="GV147" s="18"/>
      <c r="GW147" s="216"/>
      <c r="GX147" s="217"/>
      <c r="GY147" s="18"/>
      <c r="GZ147" s="18"/>
      <c r="HA147" s="3"/>
      <c r="HB147" s="18"/>
      <c r="HC147" s="18"/>
      <c r="HD147" s="216"/>
      <c r="HE147" s="217"/>
      <c r="HF147" s="18"/>
      <c r="HG147" s="18"/>
      <c r="HH147" s="3"/>
      <c r="HI147" s="18"/>
      <c r="HJ147" s="18"/>
      <c r="HK147" s="216"/>
      <c r="HL147" s="217"/>
      <c r="HM147" s="18"/>
      <c r="HN147" s="18"/>
      <c r="HO147" s="3"/>
      <c r="HP147" s="18"/>
      <c r="HQ147" s="18"/>
      <c r="HR147" s="216"/>
      <c r="HS147" s="217"/>
      <c r="HT147" s="18"/>
      <c r="HU147" s="18"/>
      <c r="HV147" s="3"/>
      <c r="HW147" s="18"/>
      <c r="HX147" s="18"/>
      <c r="HY147" s="216"/>
      <c r="HZ147" s="217"/>
      <c r="IA147" s="18"/>
      <c r="IB147" s="18"/>
      <c r="IC147" s="3"/>
      <c r="ID147" s="18"/>
      <c r="IE147" s="18"/>
      <c r="IF147" s="216"/>
      <c r="IG147" s="217"/>
      <c r="IH147" s="18"/>
      <c r="II147" s="18"/>
      <c r="IJ147" s="3"/>
      <c r="IK147" s="18"/>
      <c r="IL147" s="18"/>
      <c r="IM147" s="216"/>
      <c r="IN147" s="217"/>
      <c r="IO147" s="18"/>
      <c r="IP147" s="18"/>
      <c r="IQ147" s="3"/>
      <c r="IR147" s="18"/>
      <c r="IS147" s="18"/>
      <c r="IT147" s="216"/>
      <c r="IU147" s="217"/>
      <c r="IV147" s="18"/>
    </row>
    <row r="148" spans="1:256" s="27" customFormat="1" ht="20.25" customHeight="1" thickBot="1">
      <c r="A148" s="22"/>
      <c r="B148" s="215" t="s">
        <v>609</v>
      </c>
      <c r="C148" s="83"/>
      <c r="D148" s="328">
        <v>4.4000000000000004</v>
      </c>
      <c r="E148" s="33" t="s">
        <v>127</v>
      </c>
      <c r="F148" s="170"/>
      <c r="G148" s="214">
        <f t="shared" si="11"/>
        <v>0</v>
      </c>
      <c r="H148" s="91" t="s">
        <v>9</v>
      </c>
      <c r="I148" s="216"/>
      <c r="J148" s="217"/>
      <c r="K148" s="18"/>
      <c r="L148" s="18"/>
      <c r="M148" s="3"/>
      <c r="N148" s="18"/>
      <c r="O148" s="18"/>
      <c r="P148" s="216"/>
      <c r="Q148" s="217"/>
      <c r="R148" s="18"/>
      <c r="S148" s="18"/>
      <c r="T148" s="3"/>
      <c r="U148" s="18"/>
      <c r="V148" s="18"/>
      <c r="W148" s="216"/>
      <c r="X148" s="217"/>
      <c r="Y148" s="18"/>
      <c r="Z148" s="18"/>
      <c r="AA148" s="3"/>
      <c r="AB148" s="18"/>
      <c r="AC148" s="18"/>
      <c r="AD148" s="216"/>
      <c r="AE148" s="217"/>
      <c r="AF148" s="18"/>
      <c r="AG148" s="18"/>
      <c r="AH148" s="3"/>
      <c r="AI148" s="18"/>
      <c r="AJ148" s="18"/>
      <c r="AK148" s="216"/>
      <c r="AL148" s="217"/>
      <c r="AM148" s="18"/>
      <c r="AN148" s="18"/>
      <c r="AO148" s="3"/>
      <c r="AP148" s="18"/>
      <c r="AQ148" s="18"/>
      <c r="AR148" s="216"/>
      <c r="AS148" s="217"/>
      <c r="AT148" s="18"/>
      <c r="AU148" s="18"/>
      <c r="AV148" s="3"/>
      <c r="AW148" s="18"/>
      <c r="AX148" s="18"/>
      <c r="AY148" s="216"/>
      <c r="AZ148" s="217"/>
      <c r="BA148" s="18"/>
      <c r="BB148" s="18"/>
      <c r="BC148" s="3"/>
      <c r="BD148" s="18"/>
      <c r="BE148" s="18"/>
      <c r="BF148" s="216"/>
      <c r="BG148" s="217"/>
      <c r="BH148" s="18"/>
      <c r="BI148" s="18"/>
      <c r="BJ148" s="3"/>
      <c r="BK148" s="18"/>
      <c r="BL148" s="18"/>
      <c r="BM148" s="216"/>
      <c r="BN148" s="217"/>
      <c r="BO148" s="18"/>
      <c r="BP148" s="18"/>
      <c r="BQ148" s="3"/>
      <c r="BR148" s="18"/>
      <c r="BS148" s="18"/>
      <c r="BT148" s="216"/>
      <c r="BU148" s="217"/>
      <c r="BV148" s="18"/>
      <c r="BW148" s="18"/>
      <c r="BX148" s="3"/>
      <c r="BY148" s="18"/>
      <c r="BZ148" s="18"/>
      <c r="CA148" s="216"/>
      <c r="CB148" s="217"/>
      <c r="CC148" s="18"/>
      <c r="CD148" s="18"/>
      <c r="CE148" s="3"/>
      <c r="CF148" s="18"/>
      <c r="CG148" s="18"/>
      <c r="CH148" s="216"/>
      <c r="CI148" s="217"/>
      <c r="CJ148" s="18"/>
      <c r="CK148" s="18"/>
      <c r="CL148" s="3"/>
      <c r="CM148" s="18"/>
      <c r="CN148" s="18"/>
      <c r="CO148" s="216"/>
      <c r="CP148" s="217"/>
      <c r="CQ148" s="18"/>
      <c r="CR148" s="18"/>
      <c r="CS148" s="3"/>
      <c r="CT148" s="18"/>
      <c r="CU148" s="18"/>
      <c r="CV148" s="216"/>
      <c r="CW148" s="217"/>
      <c r="CX148" s="18"/>
      <c r="CY148" s="18"/>
      <c r="CZ148" s="3"/>
      <c r="DA148" s="18"/>
      <c r="DB148" s="18"/>
      <c r="DC148" s="216"/>
      <c r="DD148" s="217"/>
      <c r="DE148" s="18"/>
      <c r="DF148" s="18"/>
      <c r="DG148" s="3"/>
      <c r="DH148" s="18"/>
      <c r="DI148" s="18"/>
      <c r="DJ148" s="216"/>
      <c r="DK148" s="217"/>
      <c r="DL148" s="18"/>
      <c r="DM148" s="18"/>
      <c r="DN148" s="3"/>
      <c r="DO148" s="18"/>
      <c r="DP148" s="18"/>
      <c r="DQ148" s="216"/>
      <c r="DR148" s="217"/>
      <c r="DS148" s="18"/>
      <c r="DT148" s="18"/>
      <c r="DU148" s="3"/>
      <c r="DV148" s="18"/>
      <c r="DW148" s="18"/>
      <c r="DX148" s="216"/>
      <c r="DY148" s="217"/>
      <c r="DZ148" s="18"/>
      <c r="EA148" s="18"/>
      <c r="EB148" s="3"/>
      <c r="EC148" s="18"/>
      <c r="ED148" s="18"/>
      <c r="EE148" s="216"/>
      <c r="EF148" s="217"/>
      <c r="EG148" s="18"/>
      <c r="EH148" s="18"/>
      <c r="EI148" s="3"/>
      <c r="EJ148" s="18"/>
      <c r="EK148" s="18"/>
      <c r="EL148" s="216"/>
      <c r="EM148" s="217"/>
      <c r="EN148" s="18"/>
      <c r="EO148" s="18"/>
      <c r="EP148" s="3"/>
      <c r="EQ148" s="18"/>
      <c r="ER148" s="18"/>
      <c r="ES148" s="216"/>
      <c r="ET148" s="217"/>
      <c r="EU148" s="18"/>
      <c r="EV148" s="18"/>
      <c r="EW148" s="3"/>
      <c r="EX148" s="18"/>
      <c r="EY148" s="18"/>
      <c r="EZ148" s="216"/>
      <c r="FA148" s="217"/>
      <c r="FB148" s="18"/>
      <c r="FC148" s="18"/>
      <c r="FD148" s="3"/>
      <c r="FE148" s="18"/>
      <c r="FF148" s="18"/>
      <c r="FG148" s="216"/>
      <c r="FH148" s="217"/>
      <c r="FI148" s="18"/>
      <c r="FJ148" s="18"/>
      <c r="FK148" s="3"/>
      <c r="FL148" s="18"/>
      <c r="FM148" s="18"/>
      <c r="FN148" s="216"/>
      <c r="FO148" s="217"/>
      <c r="FP148" s="18"/>
      <c r="FQ148" s="18"/>
      <c r="FR148" s="3"/>
      <c r="FS148" s="18"/>
      <c r="FT148" s="18"/>
      <c r="FU148" s="216"/>
      <c r="FV148" s="217"/>
      <c r="FW148" s="18"/>
      <c r="FX148" s="18"/>
      <c r="FY148" s="3"/>
      <c r="FZ148" s="18"/>
      <c r="GA148" s="18"/>
      <c r="GB148" s="216"/>
      <c r="GC148" s="217"/>
      <c r="GD148" s="18"/>
      <c r="GE148" s="18"/>
      <c r="GF148" s="3"/>
      <c r="GG148" s="18"/>
      <c r="GH148" s="18"/>
      <c r="GI148" s="216"/>
      <c r="GJ148" s="217"/>
      <c r="GK148" s="18"/>
      <c r="GL148" s="18"/>
      <c r="GM148" s="3"/>
      <c r="GN148" s="18"/>
      <c r="GO148" s="18"/>
      <c r="GP148" s="216"/>
      <c r="GQ148" s="217"/>
      <c r="GR148" s="18"/>
      <c r="GS148" s="18"/>
      <c r="GT148" s="3"/>
      <c r="GU148" s="18"/>
      <c r="GV148" s="18"/>
      <c r="GW148" s="216"/>
      <c r="GX148" s="217"/>
      <c r="GY148" s="18"/>
      <c r="GZ148" s="18"/>
      <c r="HA148" s="3"/>
      <c r="HB148" s="18"/>
      <c r="HC148" s="18"/>
      <c r="HD148" s="216"/>
      <c r="HE148" s="217"/>
      <c r="HF148" s="18"/>
      <c r="HG148" s="18"/>
      <c r="HH148" s="3"/>
      <c r="HI148" s="18"/>
      <c r="HJ148" s="18"/>
      <c r="HK148" s="216"/>
      <c r="HL148" s="217"/>
      <c r="HM148" s="18"/>
      <c r="HN148" s="18"/>
      <c r="HO148" s="3"/>
      <c r="HP148" s="18"/>
      <c r="HQ148" s="18"/>
      <c r="HR148" s="216"/>
      <c r="HS148" s="217"/>
      <c r="HT148" s="18"/>
      <c r="HU148" s="18"/>
      <c r="HV148" s="3"/>
      <c r="HW148" s="18"/>
      <c r="HX148" s="18"/>
      <c r="HY148" s="216"/>
      <c r="HZ148" s="217"/>
      <c r="IA148" s="18"/>
      <c r="IB148" s="18"/>
      <c r="IC148" s="3"/>
      <c r="ID148" s="18"/>
      <c r="IE148" s="18"/>
      <c r="IF148" s="216"/>
      <c r="IG148" s="217"/>
      <c r="IH148" s="18"/>
      <c r="II148" s="18"/>
      <c r="IJ148" s="3"/>
      <c r="IK148" s="18"/>
      <c r="IL148" s="18"/>
      <c r="IM148" s="216"/>
      <c r="IN148" s="217"/>
      <c r="IO148" s="18"/>
      <c r="IP148" s="18"/>
      <c r="IQ148" s="3"/>
      <c r="IR148" s="18"/>
      <c r="IS148" s="18"/>
      <c r="IT148" s="216"/>
      <c r="IU148" s="217"/>
      <c r="IV148" s="18"/>
    </row>
    <row r="149" spans="1:256" s="27" customFormat="1" ht="20.25" customHeight="1" thickBot="1">
      <c r="A149" s="22"/>
      <c r="B149" s="215" t="s">
        <v>610</v>
      </c>
      <c r="C149" s="83"/>
      <c r="D149" s="328">
        <v>4.7</v>
      </c>
      <c r="E149" s="33" t="s">
        <v>127</v>
      </c>
      <c r="F149" s="170"/>
      <c r="G149" s="214">
        <f t="shared" si="11"/>
        <v>0</v>
      </c>
      <c r="H149" s="91" t="s">
        <v>9</v>
      </c>
      <c r="I149" s="216"/>
      <c r="J149" s="217"/>
      <c r="K149" s="18"/>
      <c r="L149" s="18"/>
      <c r="M149" s="3"/>
      <c r="N149" s="18"/>
      <c r="O149" s="18"/>
      <c r="P149" s="216"/>
      <c r="Q149" s="217"/>
      <c r="R149" s="18"/>
      <c r="S149" s="18"/>
      <c r="T149" s="3"/>
      <c r="U149" s="18"/>
      <c r="V149" s="18"/>
      <c r="W149" s="216"/>
      <c r="X149" s="217"/>
      <c r="Y149" s="18"/>
      <c r="Z149" s="18"/>
      <c r="AA149" s="3"/>
      <c r="AB149" s="18"/>
      <c r="AC149" s="18"/>
      <c r="AD149" s="216"/>
      <c r="AE149" s="217"/>
      <c r="AF149" s="18"/>
      <c r="AG149" s="18"/>
      <c r="AH149" s="3"/>
      <c r="AI149" s="18"/>
      <c r="AJ149" s="18"/>
      <c r="AK149" s="216"/>
      <c r="AL149" s="217"/>
      <c r="AM149" s="18"/>
      <c r="AN149" s="18"/>
      <c r="AO149" s="3"/>
      <c r="AP149" s="18"/>
      <c r="AQ149" s="18"/>
      <c r="AR149" s="216"/>
      <c r="AS149" s="217"/>
      <c r="AT149" s="18"/>
      <c r="AU149" s="18"/>
      <c r="AV149" s="3"/>
      <c r="AW149" s="18"/>
      <c r="AX149" s="18"/>
      <c r="AY149" s="216"/>
      <c r="AZ149" s="217"/>
      <c r="BA149" s="18"/>
      <c r="BB149" s="18"/>
      <c r="BC149" s="3"/>
      <c r="BD149" s="18"/>
      <c r="BE149" s="18"/>
      <c r="BF149" s="216"/>
      <c r="BG149" s="217"/>
      <c r="BH149" s="18"/>
      <c r="BI149" s="18"/>
      <c r="BJ149" s="3"/>
      <c r="BK149" s="18"/>
      <c r="BL149" s="18"/>
      <c r="BM149" s="216"/>
      <c r="BN149" s="217"/>
      <c r="BO149" s="18"/>
      <c r="BP149" s="18"/>
      <c r="BQ149" s="3"/>
      <c r="BR149" s="18"/>
      <c r="BS149" s="18"/>
      <c r="BT149" s="216"/>
      <c r="BU149" s="217"/>
      <c r="BV149" s="18"/>
      <c r="BW149" s="18"/>
      <c r="BX149" s="3"/>
      <c r="BY149" s="18"/>
      <c r="BZ149" s="18"/>
      <c r="CA149" s="216"/>
      <c r="CB149" s="217"/>
      <c r="CC149" s="18"/>
      <c r="CD149" s="18"/>
      <c r="CE149" s="3"/>
      <c r="CF149" s="18"/>
      <c r="CG149" s="18"/>
      <c r="CH149" s="216"/>
      <c r="CI149" s="217"/>
      <c r="CJ149" s="18"/>
      <c r="CK149" s="18"/>
      <c r="CL149" s="3"/>
      <c r="CM149" s="18"/>
      <c r="CN149" s="18"/>
      <c r="CO149" s="216"/>
      <c r="CP149" s="217"/>
      <c r="CQ149" s="18"/>
      <c r="CR149" s="18"/>
      <c r="CS149" s="3"/>
      <c r="CT149" s="18"/>
      <c r="CU149" s="18"/>
      <c r="CV149" s="216"/>
      <c r="CW149" s="217"/>
      <c r="CX149" s="18"/>
      <c r="CY149" s="18"/>
      <c r="CZ149" s="3"/>
      <c r="DA149" s="18"/>
      <c r="DB149" s="18"/>
      <c r="DC149" s="216"/>
      <c r="DD149" s="217"/>
      <c r="DE149" s="18"/>
      <c r="DF149" s="18"/>
      <c r="DG149" s="3"/>
      <c r="DH149" s="18"/>
      <c r="DI149" s="18"/>
      <c r="DJ149" s="216"/>
      <c r="DK149" s="217"/>
      <c r="DL149" s="18"/>
      <c r="DM149" s="18"/>
      <c r="DN149" s="3"/>
      <c r="DO149" s="18"/>
      <c r="DP149" s="18"/>
      <c r="DQ149" s="216"/>
      <c r="DR149" s="217"/>
      <c r="DS149" s="18"/>
      <c r="DT149" s="18"/>
      <c r="DU149" s="3"/>
      <c r="DV149" s="18"/>
      <c r="DW149" s="18"/>
      <c r="DX149" s="216"/>
      <c r="DY149" s="217"/>
      <c r="DZ149" s="18"/>
      <c r="EA149" s="18"/>
      <c r="EB149" s="3"/>
      <c r="EC149" s="18"/>
      <c r="ED149" s="18"/>
      <c r="EE149" s="216"/>
      <c r="EF149" s="217"/>
      <c r="EG149" s="18"/>
      <c r="EH149" s="18"/>
      <c r="EI149" s="3"/>
      <c r="EJ149" s="18"/>
      <c r="EK149" s="18"/>
      <c r="EL149" s="216"/>
      <c r="EM149" s="217"/>
      <c r="EN149" s="18"/>
      <c r="EO149" s="18"/>
      <c r="EP149" s="3"/>
      <c r="EQ149" s="18"/>
      <c r="ER149" s="18"/>
      <c r="ES149" s="216"/>
      <c r="ET149" s="217"/>
      <c r="EU149" s="18"/>
      <c r="EV149" s="18"/>
      <c r="EW149" s="3"/>
      <c r="EX149" s="18"/>
      <c r="EY149" s="18"/>
      <c r="EZ149" s="216"/>
      <c r="FA149" s="217"/>
      <c r="FB149" s="18"/>
      <c r="FC149" s="18"/>
      <c r="FD149" s="3"/>
      <c r="FE149" s="18"/>
      <c r="FF149" s="18"/>
      <c r="FG149" s="216"/>
      <c r="FH149" s="217"/>
      <c r="FI149" s="18"/>
      <c r="FJ149" s="18"/>
      <c r="FK149" s="3"/>
      <c r="FL149" s="18"/>
      <c r="FM149" s="18"/>
      <c r="FN149" s="216"/>
      <c r="FO149" s="217"/>
      <c r="FP149" s="18"/>
      <c r="FQ149" s="18"/>
      <c r="FR149" s="3"/>
      <c r="FS149" s="18"/>
      <c r="FT149" s="18"/>
      <c r="FU149" s="216"/>
      <c r="FV149" s="217"/>
      <c r="FW149" s="18"/>
      <c r="FX149" s="18"/>
      <c r="FY149" s="3"/>
      <c r="FZ149" s="18"/>
      <c r="GA149" s="18"/>
      <c r="GB149" s="216"/>
      <c r="GC149" s="217"/>
      <c r="GD149" s="18"/>
      <c r="GE149" s="18"/>
      <c r="GF149" s="3"/>
      <c r="GG149" s="18"/>
      <c r="GH149" s="18"/>
      <c r="GI149" s="216"/>
      <c r="GJ149" s="217"/>
      <c r="GK149" s="18"/>
      <c r="GL149" s="18"/>
      <c r="GM149" s="3"/>
      <c r="GN149" s="18"/>
      <c r="GO149" s="18"/>
      <c r="GP149" s="216"/>
      <c r="GQ149" s="217"/>
      <c r="GR149" s="18"/>
      <c r="GS149" s="18"/>
      <c r="GT149" s="3"/>
      <c r="GU149" s="18"/>
      <c r="GV149" s="18"/>
      <c r="GW149" s="216"/>
      <c r="GX149" s="217"/>
      <c r="GY149" s="18"/>
      <c r="GZ149" s="18"/>
      <c r="HA149" s="3"/>
      <c r="HB149" s="18"/>
      <c r="HC149" s="18"/>
      <c r="HD149" s="216"/>
      <c r="HE149" s="217"/>
      <c r="HF149" s="18"/>
      <c r="HG149" s="18"/>
      <c r="HH149" s="3"/>
      <c r="HI149" s="18"/>
      <c r="HJ149" s="18"/>
      <c r="HK149" s="216"/>
      <c r="HL149" s="217"/>
      <c r="HM149" s="18"/>
      <c r="HN149" s="18"/>
      <c r="HO149" s="3"/>
      <c r="HP149" s="18"/>
      <c r="HQ149" s="18"/>
      <c r="HR149" s="216"/>
      <c r="HS149" s="217"/>
      <c r="HT149" s="18"/>
      <c r="HU149" s="18"/>
      <c r="HV149" s="3"/>
      <c r="HW149" s="18"/>
      <c r="HX149" s="18"/>
      <c r="HY149" s="216"/>
      <c r="HZ149" s="217"/>
      <c r="IA149" s="18"/>
      <c r="IB149" s="18"/>
      <c r="IC149" s="3"/>
      <c r="ID149" s="18"/>
      <c r="IE149" s="18"/>
      <c r="IF149" s="216"/>
      <c r="IG149" s="217"/>
      <c r="IH149" s="18"/>
      <c r="II149" s="18"/>
      <c r="IJ149" s="3"/>
      <c r="IK149" s="18"/>
      <c r="IL149" s="18"/>
      <c r="IM149" s="216"/>
      <c r="IN149" s="217"/>
      <c r="IO149" s="18"/>
      <c r="IP149" s="18"/>
      <c r="IQ149" s="3"/>
      <c r="IR149" s="18"/>
      <c r="IS149" s="18"/>
      <c r="IT149" s="216"/>
      <c r="IU149" s="217"/>
      <c r="IV149" s="18"/>
    </row>
    <row r="150" spans="1:256" s="27" customFormat="1" ht="20.25" customHeight="1" thickBot="1">
      <c r="A150" s="22"/>
      <c r="B150" s="215" t="s">
        <v>611</v>
      </c>
      <c r="C150" s="83"/>
      <c r="D150" s="328">
        <v>4.4000000000000004</v>
      </c>
      <c r="E150" s="33" t="s">
        <v>127</v>
      </c>
      <c r="F150" s="170"/>
      <c r="G150" s="214">
        <f t="shared" si="11"/>
        <v>0</v>
      </c>
      <c r="H150" s="91" t="s">
        <v>9</v>
      </c>
      <c r="I150" s="216"/>
      <c r="J150" s="217"/>
      <c r="K150" s="18"/>
      <c r="L150" s="18"/>
      <c r="M150" s="3"/>
      <c r="N150" s="18"/>
      <c r="O150" s="18"/>
      <c r="P150" s="216"/>
      <c r="Q150" s="217"/>
      <c r="R150" s="18"/>
      <c r="S150" s="18"/>
      <c r="T150" s="3"/>
      <c r="U150" s="18"/>
      <c r="V150" s="18"/>
      <c r="W150" s="216"/>
      <c r="X150" s="217"/>
      <c r="Y150" s="18"/>
      <c r="Z150" s="18"/>
      <c r="AA150" s="3"/>
      <c r="AB150" s="18"/>
      <c r="AC150" s="18"/>
      <c r="AD150" s="216"/>
      <c r="AE150" s="217"/>
      <c r="AF150" s="18"/>
      <c r="AG150" s="18"/>
      <c r="AH150" s="3"/>
      <c r="AI150" s="18"/>
      <c r="AJ150" s="18"/>
      <c r="AK150" s="216"/>
      <c r="AL150" s="217"/>
      <c r="AM150" s="18"/>
      <c r="AN150" s="18"/>
      <c r="AO150" s="3"/>
      <c r="AP150" s="18"/>
      <c r="AQ150" s="18"/>
      <c r="AR150" s="216"/>
      <c r="AS150" s="217"/>
      <c r="AT150" s="18"/>
      <c r="AU150" s="18"/>
      <c r="AV150" s="3"/>
      <c r="AW150" s="18"/>
      <c r="AX150" s="18"/>
      <c r="AY150" s="216"/>
      <c r="AZ150" s="217"/>
      <c r="BA150" s="18"/>
      <c r="BB150" s="18"/>
      <c r="BC150" s="3"/>
      <c r="BD150" s="18"/>
      <c r="BE150" s="18"/>
      <c r="BF150" s="216"/>
      <c r="BG150" s="217"/>
      <c r="BH150" s="18"/>
      <c r="BI150" s="18"/>
      <c r="BJ150" s="3"/>
      <c r="BK150" s="18"/>
      <c r="BL150" s="18"/>
      <c r="BM150" s="216"/>
      <c r="BN150" s="217"/>
      <c r="BO150" s="18"/>
      <c r="BP150" s="18"/>
      <c r="BQ150" s="3"/>
      <c r="BR150" s="18"/>
      <c r="BS150" s="18"/>
      <c r="BT150" s="216"/>
      <c r="BU150" s="217"/>
      <c r="BV150" s="18"/>
      <c r="BW150" s="18"/>
      <c r="BX150" s="3"/>
      <c r="BY150" s="18"/>
      <c r="BZ150" s="18"/>
      <c r="CA150" s="216"/>
      <c r="CB150" s="217"/>
      <c r="CC150" s="18"/>
      <c r="CD150" s="18"/>
      <c r="CE150" s="3"/>
      <c r="CF150" s="18"/>
      <c r="CG150" s="18"/>
      <c r="CH150" s="216"/>
      <c r="CI150" s="217"/>
      <c r="CJ150" s="18"/>
      <c r="CK150" s="18"/>
      <c r="CL150" s="3"/>
      <c r="CM150" s="18"/>
      <c r="CN150" s="18"/>
      <c r="CO150" s="216"/>
      <c r="CP150" s="217"/>
      <c r="CQ150" s="18"/>
      <c r="CR150" s="18"/>
      <c r="CS150" s="3"/>
      <c r="CT150" s="18"/>
      <c r="CU150" s="18"/>
      <c r="CV150" s="216"/>
      <c r="CW150" s="217"/>
      <c r="CX150" s="18"/>
      <c r="CY150" s="18"/>
      <c r="CZ150" s="3"/>
      <c r="DA150" s="18"/>
      <c r="DB150" s="18"/>
      <c r="DC150" s="216"/>
      <c r="DD150" s="217"/>
      <c r="DE150" s="18"/>
      <c r="DF150" s="18"/>
      <c r="DG150" s="3"/>
      <c r="DH150" s="18"/>
      <c r="DI150" s="18"/>
      <c r="DJ150" s="216"/>
      <c r="DK150" s="217"/>
      <c r="DL150" s="18"/>
      <c r="DM150" s="18"/>
      <c r="DN150" s="3"/>
      <c r="DO150" s="18"/>
      <c r="DP150" s="18"/>
      <c r="DQ150" s="216"/>
      <c r="DR150" s="217"/>
      <c r="DS150" s="18"/>
      <c r="DT150" s="18"/>
      <c r="DU150" s="3"/>
      <c r="DV150" s="18"/>
      <c r="DW150" s="18"/>
      <c r="DX150" s="216"/>
      <c r="DY150" s="217"/>
      <c r="DZ150" s="18"/>
      <c r="EA150" s="18"/>
      <c r="EB150" s="3"/>
      <c r="EC150" s="18"/>
      <c r="ED150" s="18"/>
      <c r="EE150" s="216"/>
      <c r="EF150" s="217"/>
      <c r="EG150" s="18"/>
      <c r="EH150" s="18"/>
      <c r="EI150" s="3"/>
      <c r="EJ150" s="18"/>
      <c r="EK150" s="18"/>
      <c r="EL150" s="216"/>
      <c r="EM150" s="217"/>
      <c r="EN150" s="18"/>
      <c r="EO150" s="18"/>
      <c r="EP150" s="3"/>
      <c r="EQ150" s="18"/>
      <c r="ER150" s="18"/>
      <c r="ES150" s="216"/>
      <c r="ET150" s="217"/>
      <c r="EU150" s="18"/>
      <c r="EV150" s="18"/>
      <c r="EW150" s="3"/>
      <c r="EX150" s="18"/>
      <c r="EY150" s="18"/>
      <c r="EZ150" s="216"/>
      <c r="FA150" s="217"/>
      <c r="FB150" s="18"/>
      <c r="FC150" s="18"/>
      <c r="FD150" s="3"/>
      <c r="FE150" s="18"/>
      <c r="FF150" s="18"/>
      <c r="FG150" s="216"/>
      <c r="FH150" s="217"/>
      <c r="FI150" s="18"/>
      <c r="FJ150" s="18"/>
      <c r="FK150" s="3"/>
      <c r="FL150" s="18"/>
      <c r="FM150" s="18"/>
      <c r="FN150" s="216"/>
      <c r="FO150" s="217"/>
      <c r="FP150" s="18"/>
      <c r="FQ150" s="18"/>
      <c r="FR150" s="3"/>
      <c r="FS150" s="18"/>
      <c r="FT150" s="18"/>
      <c r="FU150" s="216"/>
      <c r="FV150" s="217"/>
      <c r="FW150" s="18"/>
      <c r="FX150" s="18"/>
      <c r="FY150" s="3"/>
      <c r="FZ150" s="18"/>
      <c r="GA150" s="18"/>
      <c r="GB150" s="216"/>
      <c r="GC150" s="217"/>
      <c r="GD150" s="18"/>
      <c r="GE150" s="18"/>
      <c r="GF150" s="3"/>
      <c r="GG150" s="18"/>
      <c r="GH150" s="18"/>
      <c r="GI150" s="216"/>
      <c r="GJ150" s="217"/>
      <c r="GK150" s="18"/>
      <c r="GL150" s="18"/>
      <c r="GM150" s="3"/>
      <c r="GN150" s="18"/>
      <c r="GO150" s="18"/>
      <c r="GP150" s="216"/>
      <c r="GQ150" s="217"/>
      <c r="GR150" s="18"/>
      <c r="GS150" s="18"/>
      <c r="GT150" s="3"/>
      <c r="GU150" s="18"/>
      <c r="GV150" s="18"/>
      <c r="GW150" s="216"/>
      <c r="GX150" s="217"/>
      <c r="GY150" s="18"/>
      <c r="GZ150" s="18"/>
      <c r="HA150" s="3"/>
      <c r="HB150" s="18"/>
      <c r="HC150" s="18"/>
      <c r="HD150" s="216"/>
      <c r="HE150" s="217"/>
      <c r="HF150" s="18"/>
      <c r="HG150" s="18"/>
      <c r="HH150" s="3"/>
      <c r="HI150" s="18"/>
      <c r="HJ150" s="18"/>
      <c r="HK150" s="216"/>
      <c r="HL150" s="217"/>
      <c r="HM150" s="18"/>
      <c r="HN150" s="18"/>
      <c r="HO150" s="3"/>
      <c r="HP150" s="18"/>
      <c r="HQ150" s="18"/>
      <c r="HR150" s="216"/>
      <c r="HS150" s="217"/>
      <c r="HT150" s="18"/>
      <c r="HU150" s="18"/>
      <c r="HV150" s="3"/>
      <c r="HW150" s="18"/>
      <c r="HX150" s="18"/>
      <c r="HY150" s="216"/>
      <c r="HZ150" s="217"/>
      <c r="IA150" s="18"/>
      <c r="IB150" s="18"/>
      <c r="IC150" s="3"/>
      <c r="ID150" s="18"/>
      <c r="IE150" s="18"/>
      <c r="IF150" s="216"/>
      <c r="IG150" s="217"/>
      <c r="IH150" s="18"/>
      <c r="II150" s="18"/>
      <c r="IJ150" s="3"/>
      <c r="IK150" s="18"/>
      <c r="IL150" s="18"/>
      <c r="IM150" s="216"/>
      <c r="IN150" s="217"/>
      <c r="IO150" s="18"/>
      <c r="IP150" s="18"/>
      <c r="IQ150" s="3"/>
      <c r="IR150" s="18"/>
      <c r="IS150" s="18"/>
      <c r="IT150" s="216"/>
      <c r="IU150" s="217"/>
      <c r="IV150" s="18"/>
    </row>
    <row r="151" spans="1:256" s="27" customFormat="1" ht="20.25" customHeight="1" thickBot="1">
      <c r="A151" s="22"/>
      <c r="B151" s="215" t="s">
        <v>612</v>
      </c>
      <c r="C151" s="83"/>
      <c r="D151" s="328">
        <v>4.4000000000000004</v>
      </c>
      <c r="E151" s="33" t="s">
        <v>127</v>
      </c>
      <c r="F151" s="170"/>
      <c r="G151" s="214">
        <f t="shared" si="11"/>
        <v>0</v>
      </c>
      <c r="H151" s="91" t="s">
        <v>9</v>
      </c>
      <c r="I151" s="216"/>
      <c r="J151" s="217"/>
      <c r="K151" s="18"/>
      <c r="L151" s="18"/>
      <c r="M151" s="3"/>
      <c r="N151" s="18"/>
      <c r="O151" s="18"/>
      <c r="P151" s="216"/>
      <c r="Q151" s="217"/>
      <c r="R151" s="18"/>
      <c r="S151" s="18"/>
      <c r="T151" s="3"/>
      <c r="U151" s="18"/>
      <c r="V151" s="18"/>
      <c r="W151" s="216"/>
      <c r="X151" s="217"/>
      <c r="Y151" s="18"/>
      <c r="Z151" s="18"/>
      <c r="AA151" s="3"/>
      <c r="AB151" s="18"/>
      <c r="AC151" s="18"/>
      <c r="AD151" s="216"/>
      <c r="AE151" s="217"/>
      <c r="AF151" s="18"/>
      <c r="AG151" s="18"/>
      <c r="AH151" s="3"/>
      <c r="AI151" s="18"/>
      <c r="AJ151" s="18"/>
      <c r="AK151" s="216"/>
      <c r="AL151" s="217"/>
      <c r="AM151" s="18"/>
      <c r="AN151" s="18"/>
      <c r="AO151" s="3"/>
      <c r="AP151" s="18"/>
      <c r="AQ151" s="18"/>
      <c r="AR151" s="216"/>
      <c r="AS151" s="217"/>
      <c r="AT151" s="18"/>
      <c r="AU151" s="18"/>
      <c r="AV151" s="3"/>
      <c r="AW151" s="18"/>
      <c r="AX151" s="18"/>
      <c r="AY151" s="216"/>
      <c r="AZ151" s="217"/>
      <c r="BA151" s="18"/>
      <c r="BB151" s="18"/>
      <c r="BC151" s="3"/>
      <c r="BD151" s="18"/>
      <c r="BE151" s="18"/>
      <c r="BF151" s="216"/>
      <c r="BG151" s="217"/>
      <c r="BH151" s="18"/>
      <c r="BI151" s="18"/>
      <c r="BJ151" s="3"/>
      <c r="BK151" s="18"/>
      <c r="BL151" s="18"/>
      <c r="BM151" s="216"/>
      <c r="BN151" s="217"/>
      <c r="BO151" s="18"/>
      <c r="BP151" s="18"/>
      <c r="BQ151" s="3"/>
      <c r="BR151" s="18"/>
      <c r="BS151" s="18"/>
      <c r="BT151" s="216"/>
      <c r="BU151" s="217"/>
      <c r="BV151" s="18"/>
      <c r="BW151" s="18"/>
      <c r="BX151" s="3"/>
      <c r="BY151" s="18"/>
      <c r="BZ151" s="18"/>
      <c r="CA151" s="216"/>
      <c r="CB151" s="217"/>
      <c r="CC151" s="18"/>
      <c r="CD151" s="18"/>
      <c r="CE151" s="3"/>
      <c r="CF151" s="18"/>
      <c r="CG151" s="18"/>
      <c r="CH151" s="216"/>
      <c r="CI151" s="217"/>
      <c r="CJ151" s="18"/>
      <c r="CK151" s="18"/>
      <c r="CL151" s="3"/>
      <c r="CM151" s="18"/>
      <c r="CN151" s="18"/>
      <c r="CO151" s="216"/>
      <c r="CP151" s="217"/>
      <c r="CQ151" s="18"/>
      <c r="CR151" s="18"/>
      <c r="CS151" s="3"/>
      <c r="CT151" s="18"/>
      <c r="CU151" s="18"/>
      <c r="CV151" s="216"/>
      <c r="CW151" s="217"/>
      <c r="CX151" s="18"/>
      <c r="CY151" s="18"/>
      <c r="CZ151" s="3"/>
      <c r="DA151" s="18"/>
      <c r="DB151" s="18"/>
      <c r="DC151" s="216"/>
      <c r="DD151" s="217"/>
      <c r="DE151" s="18"/>
      <c r="DF151" s="18"/>
      <c r="DG151" s="3"/>
      <c r="DH151" s="18"/>
      <c r="DI151" s="18"/>
      <c r="DJ151" s="216"/>
      <c r="DK151" s="217"/>
      <c r="DL151" s="18"/>
      <c r="DM151" s="18"/>
      <c r="DN151" s="3"/>
      <c r="DO151" s="18"/>
      <c r="DP151" s="18"/>
      <c r="DQ151" s="216"/>
      <c r="DR151" s="217"/>
      <c r="DS151" s="18"/>
      <c r="DT151" s="18"/>
      <c r="DU151" s="3"/>
      <c r="DV151" s="18"/>
      <c r="DW151" s="18"/>
      <c r="DX151" s="216"/>
      <c r="DY151" s="217"/>
      <c r="DZ151" s="18"/>
      <c r="EA151" s="18"/>
      <c r="EB151" s="3"/>
      <c r="EC151" s="18"/>
      <c r="ED151" s="18"/>
      <c r="EE151" s="216"/>
      <c r="EF151" s="217"/>
      <c r="EG151" s="18"/>
      <c r="EH151" s="18"/>
      <c r="EI151" s="3"/>
      <c r="EJ151" s="18"/>
      <c r="EK151" s="18"/>
      <c r="EL151" s="216"/>
      <c r="EM151" s="217"/>
      <c r="EN151" s="18"/>
      <c r="EO151" s="18"/>
      <c r="EP151" s="3"/>
      <c r="EQ151" s="18"/>
      <c r="ER151" s="18"/>
      <c r="ES151" s="216"/>
      <c r="ET151" s="217"/>
      <c r="EU151" s="18"/>
      <c r="EV151" s="18"/>
      <c r="EW151" s="3"/>
      <c r="EX151" s="18"/>
      <c r="EY151" s="18"/>
      <c r="EZ151" s="216"/>
      <c r="FA151" s="217"/>
      <c r="FB151" s="18"/>
      <c r="FC151" s="18"/>
      <c r="FD151" s="3"/>
      <c r="FE151" s="18"/>
      <c r="FF151" s="18"/>
      <c r="FG151" s="216"/>
      <c r="FH151" s="217"/>
      <c r="FI151" s="18"/>
      <c r="FJ151" s="18"/>
      <c r="FK151" s="3"/>
      <c r="FL151" s="18"/>
      <c r="FM151" s="18"/>
      <c r="FN151" s="216"/>
      <c r="FO151" s="217"/>
      <c r="FP151" s="18"/>
      <c r="FQ151" s="18"/>
      <c r="FR151" s="3"/>
      <c r="FS151" s="18"/>
      <c r="FT151" s="18"/>
      <c r="FU151" s="216"/>
      <c r="FV151" s="217"/>
      <c r="FW151" s="18"/>
      <c r="FX151" s="18"/>
      <c r="FY151" s="3"/>
      <c r="FZ151" s="18"/>
      <c r="GA151" s="18"/>
      <c r="GB151" s="216"/>
      <c r="GC151" s="217"/>
      <c r="GD151" s="18"/>
      <c r="GE151" s="18"/>
      <c r="GF151" s="3"/>
      <c r="GG151" s="18"/>
      <c r="GH151" s="18"/>
      <c r="GI151" s="216"/>
      <c r="GJ151" s="217"/>
      <c r="GK151" s="18"/>
      <c r="GL151" s="18"/>
      <c r="GM151" s="3"/>
      <c r="GN151" s="18"/>
      <c r="GO151" s="18"/>
      <c r="GP151" s="216"/>
      <c r="GQ151" s="217"/>
      <c r="GR151" s="18"/>
      <c r="GS151" s="18"/>
      <c r="GT151" s="3"/>
      <c r="GU151" s="18"/>
      <c r="GV151" s="18"/>
      <c r="GW151" s="216"/>
      <c r="GX151" s="217"/>
      <c r="GY151" s="18"/>
      <c r="GZ151" s="18"/>
      <c r="HA151" s="3"/>
      <c r="HB151" s="18"/>
      <c r="HC151" s="18"/>
      <c r="HD151" s="216"/>
      <c r="HE151" s="217"/>
      <c r="HF151" s="18"/>
      <c r="HG151" s="18"/>
      <c r="HH151" s="3"/>
      <c r="HI151" s="18"/>
      <c r="HJ151" s="18"/>
      <c r="HK151" s="216"/>
      <c r="HL151" s="217"/>
      <c r="HM151" s="18"/>
      <c r="HN151" s="18"/>
      <c r="HO151" s="3"/>
      <c r="HP151" s="18"/>
      <c r="HQ151" s="18"/>
      <c r="HR151" s="216"/>
      <c r="HS151" s="217"/>
      <c r="HT151" s="18"/>
      <c r="HU151" s="18"/>
      <c r="HV151" s="3"/>
      <c r="HW151" s="18"/>
      <c r="HX151" s="18"/>
      <c r="HY151" s="216"/>
      <c r="HZ151" s="217"/>
      <c r="IA151" s="18"/>
      <c r="IB151" s="18"/>
      <c r="IC151" s="3"/>
      <c r="ID151" s="18"/>
      <c r="IE151" s="18"/>
      <c r="IF151" s="216"/>
      <c r="IG151" s="217"/>
      <c r="IH151" s="18"/>
      <c r="II151" s="18"/>
      <c r="IJ151" s="3"/>
      <c r="IK151" s="18"/>
      <c r="IL151" s="18"/>
      <c r="IM151" s="216"/>
      <c r="IN151" s="217"/>
      <c r="IO151" s="18"/>
      <c r="IP151" s="18"/>
      <c r="IQ151" s="3"/>
      <c r="IR151" s="18"/>
      <c r="IS151" s="18"/>
      <c r="IT151" s="216"/>
      <c r="IU151" s="217"/>
      <c r="IV151" s="18"/>
    </row>
    <row r="152" spans="1:256" s="27" customFormat="1" ht="18" customHeight="1">
      <c r="A152" s="22"/>
      <c r="B152" s="161" t="s">
        <v>171</v>
      </c>
      <c r="C152" s="344"/>
      <c r="D152" s="562"/>
      <c r="E152" s="562"/>
      <c r="F152" s="562"/>
      <c r="G152" s="562"/>
      <c r="H152" s="562"/>
      <c r="I152" s="2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</row>
    <row r="153" spans="1:256" s="222" customFormat="1" ht="20.100000000000001" customHeight="1" thickBot="1">
      <c r="A153" s="349"/>
      <c r="B153" s="350" t="s">
        <v>613</v>
      </c>
      <c r="C153" s="445"/>
      <c r="D153" s="402">
        <v>8.1999999999999993</v>
      </c>
      <c r="E153" s="348" t="s">
        <v>127</v>
      </c>
      <c r="F153" s="170"/>
      <c r="G153" s="111">
        <f t="shared" si="11"/>
        <v>0</v>
      </c>
      <c r="H153" s="115" t="s">
        <v>9</v>
      </c>
    </row>
    <row r="154" spans="1:256" s="222" customFormat="1" ht="20.100000000000001" customHeight="1" thickBot="1">
      <c r="A154" s="349"/>
      <c r="B154" s="350" t="s">
        <v>614</v>
      </c>
      <c r="C154" s="445"/>
      <c r="D154" s="402">
        <v>8.4</v>
      </c>
      <c r="E154" s="348" t="s">
        <v>127</v>
      </c>
      <c r="F154" s="170"/>
      <c r="G154" s="111">
        <f t="shared" si="11"/>
        <v>0</v>
      </c>
      <c r="H154" s="115" t="s">
        <v>9</v>
      </c>
    </row>
    <row r="155" spans="1:256" s="222" customFormat="1" ht="20.100000000000001" customHeight="1" thickBot="1">
      <c r="A155" s="349"/>
      <c r="B155" s="350" t="s">
        <v>615</v>
      </c>
      <c r="C155" s="445"/>
      <c r="D155" s="402">
        <v>11.5</v>
      </c>
      <c r="E155" s="348" t="s">
        <v>127</v>
      </c>
      <c r="F155" s="170"/>
      <c r="G155" s="111">
        <f t="shared" si="11"/>
        <v>0</v>
      </c>
      <c r="H155" s="115" t="s">
        <v>9</v>
      </c>
    </row>
    <row r="156" spans="1:256" s="222" customFormat="1" ht="20.100000000000001" customHeight="1" thickBot="1">
      <c r="A156" s="349"/>
      <c r="B156" s="350" t="s">
        <v>616</v>
      </c>
      <c r="C156" s="445"/>
      <c r="D156" s="402">
        <v>11.7</v>
      </c>
      <c r="E156" s="348" t="s">
        <v>127</v>
      </c>
      <c r="F156" s="170"/>
      <c r="G156" s="111">
        <f t="shared" si="11"/>
        <v>0</v>
      </c>
      <c r="H156" s="115" t="s">
        <v>9</v>
      </c>
    </row>
    <row r="157" spans="1:256" s="222" customFormat="1" ht="20.100000000000001" customHeight="1" thickBot="1">
      <c r="A157" s="349"/>
      <c r="B157" s="350" t="s">
        <v>617</v>
      </c>
      <c r="C157" s="445"/>
      <c r="D157" s="402">
        <v>17.100000000000001</v>
      </c>
      <c r="E157" s="348" t="s">
        <v>257</v>
      </c>
      <c r="F157" s="170"/>
      <c r="G157" s="111">
        <f t="shared" si="11"/>
        <v>0</v>
      </c>
      <c r="H157" s="115" t="s">
        <v>9</v>
      </c>
    </row>
    <row r="158" spans="1:256" s="222" customFormat="1" ht="20.100000000000001" customHeight="1" thickBot="1">
      <c r="A158" s="349"/>
      <c r="B158" s="350" t="s">
        <v>618</v>
      </c>
      <c r="C158" s="445"/>
      <c r="D158" s="402">
        <v>17.3</v>
      </c>
      <c r="E158" s="348" t="s">
        <v>127</v>
      </c>
      <c r="F158" s="170"/>
      <c r="G158" s="111">
        <f>D158*F158</f>
        <v>0</v>
      </c>
      <c r="H158" s="115" t="s">
        <v>9</v>
      </c>
    </row>
    <row r="159" spans="1:256" s="27" customFormat="1" ht="18" customHeight="1">
      <c r="A159" s="22"/>
      <c r="B159" s="161" t="s">
        <v>514</v>
      </c>
      <c r="C159" s="344"/>
      <c r="D159" s="562"/>
      <c r="E159" s="562"/>
      <c r="F159" s="562"/>
      <c r="G159" s="562"/>
      <c r="H159" s="562"/>
      <c r="I159" s="2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</row>
    <row r="160" spans="1:256" s="27" customFormat="1" ht="20.25" customHeight="1" thickBot="1">
      <c r="A160" s="22"/>
      <c r="B160" s="97" t="s">
        <v>619</v>
      </c>
      <c r="C160" s="83"/>
      <c r="D160" s="327">
        <v>14.6</v>
      </c>
      <c r="E160" s="33" t="s">
        <v>128</v>
      </c>
      <c r="F160" s="170"/>
      <c r="G160" s="90">
        <f t="shared" ref="G160:G166" si="12">D160*F160</f>
        <v>0</v>
      </c>
      <c r="H160" s="91" t="s">
        <v>9</v>
      </c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</row>
    <row r="161" spans="1:256" s="27" customFormat="1" ht="18" customHeight="1">
      <c r="A161" s="22"/>
      <c r="B161" s="161" t="s">
        <v>515</v>
      </c>
      <c r="C161" s="344"/>
      <c r="D161" s="562"/>
      <c r="E161" s="562"/>
      <c r="F161" s="562"/>
      <c r="G161" s="562"/>
      <c r="H161" s="562"/>
      <c r="I161" s="2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</row>
    <row r="162" spans="1:256" s="222" customFormat="1" ht="20.100000000000001" customHeight="1" thickBot="1">
      <c r="A162" s="349"/>
      <c r="B162" s="350" t="s">
        <v>620</v>
      </c>
      <c r="C162" s="445"/>
      <c r="D162" s="402">
        <v>4.9000000000000004</v>
      </c>
      <c r="E162" s="348" t="s">
        <v>128</v>
      </c>
      <c r="F162" s="170"/>
      <c r="G162" s="111">
        <f t="shared" si="12"/>
        <v>0</v>
      </c>
      <c r="H162" s="115" t="s">
        <v>9</v>
      </c>
    </row>
    <row r="163" spans="1:256" s="222" customFormat="1" ht="20.100000000000001" customHeight="1" thickBot="1">
      <c r="A163" s="349"/>
      <c r="B163" s="350" t="s">
        <v>621</v>
      </c>
      <c r="C163" s="445"/>
      <c r="D163" s="402">
        <v>5.4</v>
      </c>
      <c r="E163" s="348" t="s">
        <v>128</v>
      </c>
      <c r="F163" s="170"/>
      <c r="G163" s="111">
        <f t="shared" si="12"/>
        <v>0</v>
      </c>
      <c r="H163" s="115" t="s">
        <v>9</v>
      </c>
    </row>
    <row r="164" spans="1:256" s="222" customFormat="1" ht="20.100000000000001" customHeight="1" thickBot="1">
      <c r="A164" s="349"/>
      <c r="B164" s="350" t="s">
        <v>622</v>
      </c>
      <c r="C164" s="445"/>
      <c r="D164" s="402">
        <v>5.9</v>
      </c>
      <c r="E164" s="348" t="s">
        <v>128</v>
      </c>
      <c r="F164" s="170"/>
      <c r="G164" s="111">
        <f t="shared" si="12"/>
        <v>0</v>
      </c>
      <c r="H164" s="115" t="s">
        <v>9</v>
      </c>
    </row>
    <row r="165" spans="1:256" s="222" customFormat="1" ht="20.100000000000001" customHeight="1" thickBot="1">
      <c r="A165" s="349"/>
      <c r="B165" s="350" t="s">
        <v>623</v>
      </c>
      <c r="C165" s="445"/>
      <c r="D165" s="402">
        <v>6.5</v>
      </c>
      <c r="E165" s="348" t="s">
        <v>128</v>
      </c>
      <c r="F165" s="170"/>
      <c r="G165" s="111">
        <f t="shared" si="12"/>
        <v>0</v>
      </c>
      <c r="H165" s="115" t="s">
        <v>9</v>
      </c>
    </row>
    <row r="166" spans="1:256" s="222" customFormat="1" ht="18" customHeight="1" thickBot="1">
      <c r="A166" s="349"/>
      <c r="B166" s="350" t="s">
        <v>624</v>
      </c>
      <c r="C166" s="445"/>
      <c r="D166" s="402">
        <v>5.4</v>
      </c>
      <c r="E166" s="348" t="s">
        <v>128</v>
      </c>
      <c r="F166" s="170"/>
      <c r="G166" s="111">
        <f t="shared" si="12"/>
        <v>0</v>
      </c>
      <c r="H166" s="115" t="s">
        <v>9</v>
      </c>
    </row>
    <row r="167" spans="1:256" s="27" customFormat="1" ht="18" customHeight="1" thickBot="1">
      <c r="A167" s="22"/>
      <c r="B167" s="161" t="s">
        <v>130</v>
      </c>
      <c r="C167" s="344"/>
      <c r="D167" s="562"/>
      <c r="E167" s="562"/>
      <c r="F167" s="562"/>
      <c r="G167" s="562"/>
      <c r="H167" s="562"/>
      <c r="I167" s="2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</row>
    <row r="168" spans="1:256" s="27" customFormat="1" ht="20.100000000000001" customHeight="1" thickBot="1">
      <c r="A168" s="22"/>
      <c r="B168" s="97" t="s">
        <v>507</v>
      </c>
      <c r="C168" s="83"/>
      <c r="D168" s="327">
        <v>2.6</v>
      </c>
      <c r="E168" s="33" t="s">
        <v>508</v>
      </c>
      <c r="F168" s="170"/>
      <c r="G168" s="90">
        <f t="shared" ref="G168:G176" si="13">D168*F168</f>
        <v>0</v>
      </c>
      <c r="H168" s="91" t="s">
        <v>9</v>
      </c>
      <c r="I168" s="98"/>
      <c r="J168" s="159"/>
      <c r="K168" s="17"/>
      <c r="L168" s="20"/>
      <c r="M168" s="89"/>
      <c r="N168" s="20"/>
      <c r="O168" s="19"/>
      <c r="P168" s="98"/>
      <c r="Q168" s="159"/>
      <c r="R168" s="17"/>
      <c r="S168" s="20"/>
      <c r="T168" s="89"/>
      <c r="U168" s="20"/>
      <c r="V168" s="19"/>
      <c r="W168" s="98"/>
      <c r="X168" s="159"/>
      <c r="Y168" s="17"/>
      <c r="Z168" s="20"/>
      <c r="AA168" s="89"/>
      <c r="AB168" s="20"/>
      <c r="AC168" s="19"/>
      <c r="AD168" s="98"/>
      <c r="AE168" s="159"/>
      <c r="AF168" s="17"/>
      <c r="AG168" s="20"/>
      <c r="AH168" s="89"/>
      <c r="AI168" s="20"/>
      <c r="AJ168" s="19"/>
      <c r="AK168" s="98"/>
      <c r="AL168" s="159"/>
      <c r="AM168" s="17"/>
      <c r="AN168" s="20"/>
      <c r="AO168" s="89"/>
      <c r="AP168" s="20"/>
      <c r="AQ168" s="19"/>
      <c r="AR168" s="98"/>
      <c r="AS168" s="159"/>
      <c r="AT168" s="17"/>
      <c r="AU168" s="20"/>
      <c r="AV168" s="89"/>
      <c r="AW168" s="20"/>
      <c r="AX168" s="19"/>
      <c r="AY168" s="98"/>
      <c r="AZ168" s="159"/>
      <c r="BA168" s="17"/>
      <c r="BB168" s="20"/>
      <c r="BC168" s="89"/>
      <c r="BD168" s="20"/>
      <c r="BE168" s="19"/>
      <c r="BF168" s="98"/>
      <c r="BG168" s="159"/>
      <c r="BH168" s="17"/>
      <c r="BI168" s="20"/>
      <c r="BJ168" s="89"/>
      <c r="BK168" s="20"/>
      <c r="BL168" s="19"/>
      <c r="BM168" s="98"/>
      <c r="BN168" s="159"/>
      <c r="BO168" s="17"/>
      <c r="BP168" s="20"/>
      <c r="BQ168" s="89"/>
      <c r="BR168" s="20"/>
      <c r="BS168" s="19"/>
      <c r="BT168" s="98"/>
      <c r="BU168" s="159"/>
      <c r="BV168" s="17"/>
      <c r="BW168" s="20"/>
      <c r="BX168" s="89"/>
      <c r="BY168" s="20"/>
      <c r="BZ168" s="19"/>
      <c r="CA168" s="98"/>
      <c r="CB168" s="159"/>
      <c r="CC168" s="17"/>
      <c r="CD168" s="20"/>
      <c r="CE168" s="89"/>
      <c r="CF168" s="20"/>
      <c r="CG168" s="19"/>
      <c r="CH168" s="98"/>
      <c r="CI168" s="159"/>
      <c r="CJ168" s="17"/>
      <c r="CK168" s="20"/>
      <c r="CL168" s="89"/>
      <c r="CM168" s="20"/>
      <c r="CN168" s="19"/>
      <c r="CO168" s="98"/>
      <c r="CP168" s="159"/>
      <c r="CQ168" s="17"/>
      <c r="CR168" s="20"/>
      <c r="CS168" s="89"/>
      <c r="CT168" s="20"/>
      <c r="CU168" s="19"/>
      <c r="CV168" s="98"/>
      <c r="CW168" s="159"/>
      <c r="CX168" s="17"/>
      <c r="CY168" s="20"/>
      <c r="CZ168" s="89"/>
      <c r="DA168" s="20"/>
      <c r="DB168" s="19"/>
      <c r="DC168" s="98"/>
      <c r="DD168" s="159"/>
      <c r="DE168" s="17"/>
      <c r="DF168" s="20"/>
      <c r="DG168" s="89"/>
      <c r="DH168" s="20"/>
      <c r="DI168" s="19"/>
      <c r="DJ168" s="98"/>
      <c r="DK168" s="159"/>
      <c r="DL168" s="17"/>
      <c r="DM168" s="20"/>
      <c r="DN168" s="89"/>
      <c r="DO168" s="20"/>
      <c r="DP168" s="19"/>
      <c r="DQ168" s="98"/>
      <c r="DR168" s="159"/>
      <c r="DS168" s="17"/>
      <c r="DT168" s="20"/>
      <c r="DU168" s="89"/>
      <c r="DV168" s="20"/>
      <c r="DW168" s="19"/>
      <c r="DX168" s="98"/>
      <c r="DY168" s="159"/>
      <c r="DZ168" s="17"/>
      <c r="EA168" s="20"/>
      <c r="EB168" s="89"/>
      <c r="EC168" s="20"/>
      <c r="ED168" s="19"/>
      <c r="EE168" s="98"/>
      <c r="EF168" s="159"/>
      <c r="EG168" s="17"/>
      <c r="EH168" s="20"/>
      <c r="EI168" s="89"/>
      <c r="EJ168" s="20"/>
      <c r="EK168" s="19"/>
      <c r="EL168" s="98"/>
      <c r="EM168" s="159"/>
      <c r="EN168" s="17"/>
      <c r="EO168" s="20"/>
      <c r="EP168" s="89"/>
      <c r="EQ168" s="20"/>
      <c r="ER168" s="19"/>
      <c r="ES168" s="98"/>
      <c r="ET168" s="159"/>
      <c r="EU168" s="17"/>
      <c r="EV168" s="20"/>
      <c r="EW168" s="89"/>
      <c r="EX168" s="20"/>
      <c r="EY168" s="19"/>
      <c r="EZ168" s="98"/>
      <c r="FA168" s="159"/>
      <c r="FB168" s="17"/>
      <c r="FC168" s="20"/>
      <c r="FD168" s="89"/>
      <c r="FE168" s="20"/>
      <c r="FF168" s="19"/>
      <c r="FG168" s="98"/>
      <c r="FH168" s="159"/>
      <c r="FI168" s="17"/>
      <c r="FJ168" s="20"/>
      <c r="FK168" s="89"/>
      <c r="FL168" s="20"/>
      <c r="FM168" s="19"/>
      <c r="FN168" s="98"/>
      <c r="FO168" s="159"/>
      <c r="FP168" s="17"/>
      <c r="FQ168" s="20"/>
      <c r="FR168" s="89"/>
      <c r="FS168" s="20"/>
      <c r="FT168" s="19"/>
      <c r="FU168" s="98"/>
      <c r="FV168" s="159"/>
      <c r="FW168" s="17"/>
      <c r="FX168" s="20"/>
      <c r="FY168" s="89"/>
      <c r="FZ168" s="20"/>
      <c r="GA168" s="19"/>
      <c r="GB168" s="98"/>
      <c r="GC168" s="159"/>
      <c r="GD168" s="17"/>
      <c r="GE168" s="20"/>
      <c r="GF168" s="89"/>
      <c r="GG168" s="20"/>
      <c r="GH168" s="19"/>
      <c r="GI168" s="98"/>
      <c r="GJ168" s="159"/>
      <c r="GK168" s="17"/>
      <c r="GL168" s="20"/>
      <c r="GM168" s="89"/>
      <c r="GN168" s="20"/>
      <c r="GO168" s="19"/>
      <c r="GP168" s="98"/>
      <c r="GQ168" s="159"/>
      <c r="GR168" s="17"/>
      <c r="GS168" s="20"/>
      <c r="GT168" s="89"/>
      <c r="GU168" s="20"/>
      <c r="GV168" s="19"/>
      <c r="GW168" s="98"/>
      <c r="GX168" s="159"/>
      <c r="GY168" s="17"/>
      <c r="GZ168" s="20"/>
      <c r="HA168" s="89"/>
      <c r="HB168" s="20"/>
      <c r="HC168" s="19"/>
      <c r="HD168" s="98"/>
      <c r="HE168" s="159"/>
      <c r="HF168" s="17"/>
      <c r="HG168" s="20"/>
      <c r="HH168" s="89"/>
      <c r="HI168" s="20"/>
      <c r="HJ168" s="19"/>
      <c r="HK168" s="98"/>
      <c r="HL168" s="159"/>
      <c r="HM168" s="17"/>
      <c r="HN168" s="20"/>
      <c r="HO168" s="89"/>
      <c r="HP168" s="20"/>
      <c r="HQ168" s="19"/>
      <c r="HR168" s="98"/>
      <c r="HS168" s="159"/>
      <c r="HT168" s="17"/>
      <c r="HU168" s="20"/>
      <c r="HV168" s="89"/>
      <c r="HW168" s="20"/>
      <c r="HX168" s="19"/>
      <c r="HY168" s="98"/>
      <c r="HZ168" s="159"/>
      <c r="IA168" s="17"/>
      <c r="IB168" s="20"/>
      <c r="IC168" s="89"/>
      <c r="ID168" s="20"/>
      <c r="IE168" s="19"/>
      <c r="IF168" s="98"/>
      <c r="IG168" s="159"/>
      <c r="IH168" s="17"/>
      <c r="II168" s="20"/>
      <c r="IJ168" s="89"/>
      <c r="IK168" s="20"/>
      <c r="IL168" s="19"/>
      <c r="IM168" s="98"/>
      <c r="IN168" s="159"/>
      <c r="IO168" s="17"/>
      <c r="IP168" s="20"/>
      <c r="IQ168" s="89"/>
      <c r="IR168" s="20"/>
      <c r="IS168" s="19"/>
      <c r="IT168" s="98"/>
      <c r="IU168" s="159"/>
      <c r="IV168" s="17"/>
    </row>
    <row r="169" spans="1:256" s="27" customFormat="1" ht="20.100000000000001" customHeight="1" thickBot="1">
      <c r="A169" s="22"/>
      <c r="B169" s="97" t="s">
        <v>509</v>
      </c>
      <c r="C169" s="83"/>
      <c r="D169" s="327">
        <v>2.8</v>
      </c>
      <c r="E169" s="33" t="s">
        <v>508</v>
      </c>
      <c r="F169" s="170"/>
      <c r="G169" s="90">
        <f t="shared" si="13"/>
        <v>0</v>
      </c>
      <c r="H169" s="91" t="s">
        <v>9</v>
      </c>
      <c r="I169" s="98"/>
      <c r="J169" s="159"/>
      <c r="K169" s="17"/>
      <c r="L169" s="20"/>
      <c r="M169" s="89"/>
      <c r="N169" s="20"/>
      <c r="O169" s="19"/>
      <c r="P169" s="98"/>
      <c r="Q169" s="159"/>
      <c r="R169" s="17"/>
      <c r="S169" s="20"/>
      <c r="T169" s="89"/>
      <c r="U169" s="20"/>
      <c r="V169" s="19"/>
      <c r="W169" s="98"/>
      <c r="X169" s="159"/>
      <c r="Y169" s="17"/>
      <c r="Z169" s="20"/>
      <c r="AA169" s="89"/>
      <c r="AB169" s="20"/>
      <c r="AC169" s="19"/>
      <c r="AD169" s="98"/>
      <c r="AE169" s="159"/>
      <c r="AF169" s="17"/>
      <c r="AG169" s="20"/>
      <c r="AH169" s="89"/>
      <c r="AI169" s="20"/>
      <c r="AJ169" s="19"/>
      <c r="AK169" s="98"/>
      <c r="AL169" s="159"/>
      <c r="AM169" s="17"/>
      <c r="AN169" s="20"/>
      <c r="AO169" s="89"/>
      <c r="AP169" s="20"/>
      <c r="AQ169" s="19"/>
      <c r="AR169" s="98"/>
      <c r="AS169" s="159"/>
      <c r="AT169" s="17"/>
      <c r="AU169" s="20"/>
      <c r="AV169" s="89"/>
      <c r="AW169" s="20"/>
      <c r="AX169" s="19"/>
      <c r="AY169" s="98"/>
      <c r="AZ169" s="159"/>
      <c r="BA169" s="17"/>
      <c r="BB169" s="20"/>
      <c r="BC169" s="89"/>
      <c r="BD169" s="20"/>
      <c r="BE169" s="19"/>
      <c r="BF169" s="98"/>
      <c r="BG169" s="159"/>
      <c r="BH169" s="17"/>
      <c r="BI169" s="20"/>
      <c r="BJ169" s="89"/>
      <c r="BK169" s="20"/>
      <c r="BL169" s="19"/>
      <c r="BM169" s="98"/>
      <c r="BN169" s="159"/>
      <c r="BO169" s="17"/>
      <c r="BP169" s="20"/>
      <c r="BQ169" s="89"/>
      <c r="BR169" s="20"/>
      <c r="BS169" s="19"/>
      <c r="BT169" s="98"/>
      <c r="BU169" s="159"/>
      <c r="BV169" s="17"/>
      <c r="BW169" s="20"/>
      <c r="BX169" s="89"/>
      <c r="BY169" s="20"/>
      <c r="BZ169" s="19"/>
      <c r="CA169" s="98"/>
      <c r="CB169" s="159"/>
      <c r="CC169" s="17"/>
      <c r="CD169" s="20"/>
      <c r="CE169" s="89"/>
      <c r="CF169" s="20"/>
      <c r="CG169" s="19"/>
      <c r="CH169" s="98"/>
      <c r="CI169" s="159"/>
      <c r="CJ169" s="17"/>
      <c r="CK169" s="20"/>
      <c r="CL169" s="89"/>
      <c r="CM169" s="20"/>
      <c r="CN169" s="19"/>
      <c r="CO169" s="98"/>
      <c r="CP169" s="159"/>
      <c r="CQ169" s="17"/>
      <c r="CR169" s="20"/>
      <c r="CS169" s="89"/>
      <c r="CT169" s="20"/>
      <c r="CU169" s="19"/>
      <c r="CV169" s="98"/>
      <c r="CW169" s="159"/>
      <c r="CX169" s="17"/>
      <c r="CY169" s="20"/>
      <c r="CZ169" s="89"/>
      <c r="DA169" s="20"/>
      <c r="DB169" s="19"/>
      <c r="DC169" s="98"/>
      <c r="DD169" s="159"/>
      <c r="DE169" s="17"/>
      <c r="DF169" s="20"/>
      <c r="DG169" s="89"/>
      <c r="DH169" s="20"/>
      <c r="DI169" s="19"/>
      <c r="DJ169" s="98"/>
      <c r="DK169" s="159"/>
      <c r="DL169" s="17"/>
      <c r="DM169" s="20"/>
      <c r="DN169" s="89"/>
      <c r="DO169" s="20"/>
      <c r="DP169" s="19"/>
      <c r="DQ169" s="98"/>
      <c r="DR169" s="159"/>
      <c r="DS169" s="17"/>
      <c r="DT169" s="20"/>
      <c r="DU169" s="89"/>
      <c r="DV169" s="20"/>
      <c r="DW169" s="19"/>
      <c r="DX169" s="98"/>
      <c r="DY169" s="159"/>
      <c r="DZ169" s="17"/>
      <c r="EA169" s="20"/>
      <c r="EB169" s="89"/>
      <c r="EC169" s="20"/>
      <c r="ED169" s="19"/>
      <c r="EE169" s="98"/>
      <c r="EF169" s="159"/>
      <c r="EG169" s="17"/>
      <c r="EH169" s="20"/>
      <c r="EI169" s="89"/>
      <c r="EJ169" s="20"/>
      <c r="EK169" s="19"/>
      <c r="EL169" s="98"/>
      <c r="EM169" s="159"/>
      <c r="EN169" s="17"/>
      <c r="EO169" s="20"/>
      <c r="EP169" s="89"/>
      <c r="EQ169" s="20"/>
      <c r="ER169" s="19"/>
      <c r="ES169" s="98"/>
      <c r="ET169" s="159"/>
      <c r="EU169" s="17"/>
      <c r="EV169" s="20"/>
      <c r="EW169" s="89"/>
      <c r="EX169" s="20"/>
      <c r="EY169" s="19"/>
      <c r="EZ169" s="98"/>
      <c r="FA169" s="159"/>
      <c r="FB169" s="17"/>
      <c r="FC169" s="20"/>
      <c r="FD169" s="89"/>
      <c r="FE169" s="20"/>
      <c r="FF169" s="19"/>
      <c r="FG169" s="98"/>
      <c r="FH169" s="159"/>
      <c r="FI169" s="17"/>
      <c r="FJ169" s="20"/>
      <c r="FK169" s="89"/>
      <c r="FL169" s="20"/>
      <c r="FM169" s="19"/>
      <c r="FN169" s="98"/>
      <c r="FO169" s="159"/>
      <c r="FP169" s="17"/>
      <c r="FQ169" s="20"/>
      <c r="FR169" s="89"/>
      <c r="FS169" s="20"/>
      <c r="FT169" s="19"/>
      <c r="FU169" s="98"/>
      <c r="FV169" s="159"/>
      <c r="FW169" s="17"/>
      <c r="FX169" s="20"/>
      <c r="FY169" s="89"/>
      <c r="FZ169" s="20"/>
      <c r="GA169" s="19"/>
      <c r="GB169" s="98"/>
      <c r="GC169" s="159"/>
      <c r="GD169" s="17"/>
      <c r="GE169" s="20"/>
      <c r="GF169" s="89"/>
      <c r="GG169" s="20"/>
      <c r="GH169" s="19"/>
      <c r="GI169" s="98"/>
      <c r="GJ169" s="159"/>
      <c r="GK169" s="17"/>
      <c r="GL169" s="20"/>
      <c r="GM169" s="89"/>
      <c r="GN169" s="20"/>
      <c r="GO169" s="19"/>
      <c r="GP169" s="98"/>
      <c r="GQ169" s="159"/>
      <c r="GR169" s="17"/>
      <c r="GS169" s="20"/>
      <c r="GT169" s="89"/>
      <c r="GU169" s="20"/>
      <c r="GV169" s="19"/>
      <c r="GW169" s="98"/>
      <c r="GX169" s="159"/>
      <c r="GY169" s="17"/>
      <c r="GZ169" s="20"/>
      <c r="HA169" s="89"/>
      <c r="HB169" s="20"/>
      <c r="HC169" s="19"/>
      <c r="HD169" s="98"/>
      <c r="HE169" s="159"/>
      <c r="HF169" s="17"/>
      <c r="HG169" s="20"/>
      <c r="HH169" s="89"/>
      <c r="HI169" s="20"/>
      <c r="HJ169" s="19"/>
      <c r="HK169" s="98"/>
      <c r="HL169" s="159"/>
      <c r="HM169" s="17"/>
      <c r="HN169" s="20"/>
      <c r="HO169" s="89"/>
      <c r="HP169" s="20"/>
      <c r="HQ169" s="19"/>
      <c r="HR169" s="98"/>
      <c r="HS169" s="159"/>
      <c r="HT169" s="17"/>
      <c r="HU169" s="20"/>
      <c r="HV169" s="89"/>
      <c r="HW169" s="20"/>
      <c r="HX169" s="19"/>
      <c r="HY169" s="98"/>
      <c r="HZ169" s="159"/>
      <c r="IA169" s="17"/>
      <c r="IB169" s="20"/>
      <c r="IC169" s="89"/>
      <c r="ID169" s="20"/>
      <c r="IE169" s="19"/>
      <c r="IF169" s="98"/>
      <c r="IG169" s="159"/>
      <c r="IH169" s="17"/>
      <c r="II169" s="20"/>
      <c r="IJ169" s="89"/>
      <c r="IK169" s="20"/>
      <c r="IL169" s="19"/>
      <c r="IM169" s="98"/>
      <c r="IN169" s="159"/>
      <c r="IO169" s="17"/>
      <c r="IP169" s="20"/>
      <c r="IQ169" s="89"/>
      <c r="IR169" s="20"/>
      <c r="IS169" s="19"/>
      <c r="IT169" s="98"/>
      <c r="IU169" s="159"/>
      <c r="IV169" s="17"/>
    </row>
    <row r="170" spans="1:256" s="27" customFormat="1" ht="20.100000000000001" customHeight="1" thickBot="1">
      <c r="A170" s="22"/>
      <c r="B170" s="97" t="s">
        <v>323</v>
      </c>
      <c r="C170" s="83"/>
      <c r="D170" s="327">
        <v>5.5</v>
      </c>
      <c r="E170" s="33" t="s">
        <v>127</v>
      </c>
      <c r="F170" s="170"/>
      <c r="G170" s="90">
        <f t="shared" si="13"/>
        <v>0</v>
      </c>
      <c r="H170" s="91" t="s">
        <v>9</v>
      </c>
      <c r="I170" s="98"/>
      <c r="J170" s="159"/>
      <c r="K170" s="17"/>
      <c r="L170" s="20"/>
      <c r="M170" s="89"/>
      <c r="N170" s="20"/>
      <c r="O170" s="19"/>
      <c r="P170" s="98"/>
      <c r="Q170" s="159"/>
      <c r="R170" s="17"/>
      <c r="S170" s="20"/>
      <c r="T170" s="89"/>
      <c r="U170" s="20"/>
      <c r="V170" s="19"/>
      <c r="W170" s="98"/>
      <c r="X170" s="159"/>
      <c r="Y170" s="17"/>
      <c r="Z170" s="20"/>
      <c r="AA170" s="89"/>
      <c r="AB170" s="20"/>
      <c r="AC170" s="19"/>
      <c r="AD170" s="98"/>
      <c r="AE170" s="159"/>
      <c r="AF170" s="17"/>
      <c r="AG170" s="20"/>
      <c r="AH170" s="89"/>
      <c r="AI170" s="20"/>
      <c r="AJ170" s="19"/>
      <c r="AK170" s="98"/>
      <c r="AL170" s="159"/>
      <c r="AM170" s="17"/>
      <c r="AN170" s="20"/>
      <c r="AO170" s="89"/>
      <c r="AP170" s="20"/>
      <c r="AQ170" s="19"/>
      <c r="AR170" s="98"/>
      <c r="AS170" s="159"/>
      <c r="AT170" s="17"/>
      <c r="AU170" s="20"/>
      <c r="AV170" s="89"/>
      <c r="AW170" s="20"/>
      <c r="AX170" s="19"/>
      <c r="AY170" s="98"/>
      <c r="AZ170" s="159"/>
      <c r="BA170" s="17"/>
      <c r="BB170" s="20"/>
      <c r="BC170" s="89"/>
      <c r="BD170" s="20"/>
      <c r="BE170" s="19"/>
      <c r="BF170" s="98"/>
      <c r="BG170" s="159"/>
      <c r="BH170" s="17"/>
      <c r="BI170" s="20"/>
      <c r="BJ170" s="89"/>
      <c r="BK170" s="20"/>
      <c r="BL170" s="19"/>
      <c r="BM170" s="98"/>
      <c r="BN170" s="159"/>
      <c r="BO170" s="17"/>
      <c r="BP170" s="20"/>
      <c r="BQ170" s="89"/>
      <c r="BR170" s="20"/>
      <c r="BS170" s="19"/>
      <c r="BT170" s="98"/>
      <c r="BU170" s="159"/>
      <c r="BV170" s="17"/>
      <c r="BW170" s="20"/>
      <c r="BX170" s="89"/>
      <c r="BY170" s="20"/>
      <c r="BZ170" s="19"/>
      <c r="CA170" s="98"/>
      <c r="CB170" s="159"/>
      <c r="CC170" s="17"/>
      <c r="CD170" s="20"/>
      <c r="CE170" s="89"/>
      <c r="CF170" s="20"/>
      <c r="CG170" s="19"/>
      <c r="CH170" s="98"/>
      <c r="CI170" s="159"/>
      <c r="CJ170" s="17"/>
      <c r="CK170" s="20"/>
      <c r="CL170" s="89"/>
      <c r="CM170" s="20"/>
      <c r="CN170" s="19"/>
      <c r="CO170" s="98"/>
      <c r="CP170" s="159"/>
      <c r="CQ170" s="17"/>
      <c r="CR170" s="20"/>
      <c r="CS170" s="89"/>
      <c r="CT170" s="20"/>
      <c r="CU170" s="19"/>
      <c r="CV170" s="98"/>
      <c r="CW170" s="159"/>
      <c r="CX170" s="17"/>
      <c r="CY170" s="20"/>
      <c r="CZ170" s="89"/>
      <c r="DA170" s="20"/>
      <c r="DB170" s="19"/>
      <c r="DC170" s="98"/>
      <c r="DD170" s="159"/>
      <c r="DE170" s="17"/>
      <c r="DF170" s="20"/>
      <c r="DG170" s="89"/>
      <c r="DH170" s="20"/>
      <c r="DI170" s="19"/>
      <c r="DJ170" s="98"/>
      <c r="DK170" s="159"/>
      <c r="DL170" s="17"/>
      <c r="DM170" s="20"/>
      <c r="DN170" s="89"/>
      <c r="DO170" s="20"/>
      <c r="DP170" s="19"/>
      <c r="DQ170" s="98"/>
      <c r="DR170" s="159"/>
      <c r="DS170" s="17"/>
      <c r="DT170" s="20"/>
      <c r="DU170" s="89"/>
      <c r="DV170" s="20"/>
      <c r="DW170" s="19"/>
      <c r="DX170" s="98"/>
      <c r="DY170" s="159"/>
      <c r="DZ170" s="17"/>
      <c r="EA170" s="20"/>
      <c r="EB170" s="89"/>
      <c r="EC170" s="20"/>
      <c r="ED170" s="19"/>
      <c r="EE170" s="98"/>
      <c r="EF170" s="159"/>
      <c r="EG170" s="17"/>
      <c r="EH170" s="20"/>
      <c r="EI170" s="89"/>
      <c r="EJ170" s="20"/>
      <c r="EK170" s="19"/>
      <c r="EL170" s="98"/>
      <c r="EM170" s="159"/>
      <c r="EN170" s="17"/>
      <c r="EO170" s="20"/>
      <c r="EP170" s="89"/>
      <c r="EQ170" s="20"/>
      <c r="ER170" s="19"/>
      <c r="ES170" s="98"/>
      <c r="ET170" s="159"/>
      <c r="EU170" s="17"/>
      <c r="EV170" s="20"/>
      <c r="EW170" s="89"/>
      <c r="EX170" s="20"/>
      <c r="EY170" s="19"/>
      <c r="EZ170" s="98"/>
      <c r="FA170" s="159"/>
      <c r="FB170" s="17"/>
      <c r="FC170" s="20"/>
      <c r="FD170" s="89"/>
      <c r="FE170" s="20"/>
      <c r="FF170" s="19"/>
      <c r="FG170" s="98"/>
      <c r="FH170" s="159"/>
      <c r="FI170" s="17"/>
      <c r="FJ170" s="20"/>
      <c r="FK170" s="89"/>
      <c r="FL170" s="20"/>
      <c r="FM170" s="19"/>
      <c r="FN170" s="98"/>
      <c r="FO170" s="159"/>
      <c r="FP170" s="17"/>
      <c r="FQ170" s="20"/>
      <c r="FR170" s="89"/>
      <c r="FS170" s="20"/>
      <c r="FT170" s="19"/>
      <c r="FU170" s="98"/>
      <c r="FV170" s="159"/>
      <c r="FW170" s="17"/>
      <c r="FX170" s="20"/>
      <c r="FY170" s="89"/>
      <c r="FZ170" s="20"/>
      <c r="GA170" s="19"/>
      <c r="GB170" s="98"/>
      <c r="GC170" s="159"/>
      <c r="GD170" s="17"/>
      <c r="GE170" s="20"/>
      <c r="GF170" s="89"/>
      <c r="GG170" s="20"/>
      <c r="GH170" s="19"/>
      <c r="GI170" s="98"/>
      <c r="GJ170" s="159"/>
      <c r="GK170" s="17"/>
      <c r="GL170" s="20"/>
      <c r="GM170" s="89"/>
      <c r="GN170" s="20"/>
      <c r="GO170" s="19"/>
      <c r="GP170" s="98"/>
      <c r="GQ170" s="159"/>
      <c r="GR170" s="17"/>
      <c r="GS170" s="20"/>
      <c r="GT170" s="89"/>
      <c r="GU170" s="20"/>
      <c r="GV170" s="19"/>
      <c r="GW170" s="98"/>
      <c r="GX170" s="159"/>
      <c r="GY170" s="17"/>
      <c r="GZ170" s="20"/>
      <c r="HA170" s="89"/>
      <c r="HB170" s="20"/>
      <c r="HC170" s="19"/>
      <c r="HD170" s="98"/>
      <c r="HE170" s="159"/>
      <c r="HF170" s="17"/>
      <c r="HG170" s="20"/>
      <c r="HH170" s="89"/>
      <c r="HI170" s="20"/>
      <c r="HJ170" s="19"/>
      <c r="HK170" s="98"/>
      <c r="HL170" s="159"/>
      <c r="HM170" s="17"/>
      <c r="HN170" s="20"/>
      <c r="HO170" s="89"/>
      <c r="HP170" s="20"/>
      <c r="HQ170" s="19"/>
      <c r="HR170" s="98"/>
      <c r="HS170" s="159"/>
      <c r="HT170" s="17"/>
      <c r="HU170" s="20"/>
      <c r="HV170" s="89"/>
      <c r="HW170" s="20"/>
      <c r="HX170" s="19"/>
      <c r="HY170" s="98"/>
      <c r="HZ170" s="159"/>
      <c r="IA170" s="17"/>
      <c r="IB170" s="20"/>
      <c r="IC170" s="89"/>
      <c r="ID170" s="20"/>
      <c r="IE170" s="19"/>
      <c r="IF170" s="98"/>
      <c r="IG170" s="159"/>
      <c r="IH170" s="17"/>
      <c r="II170" s="20"/>
      <c r="IJ170" s="89"/>
      <c r="IK170" s="20"/>
      <c r="IL170" s="19"/>
      <c r="IM170" s="98"/>
      <c r="IN170" s="159"/>
      <c r="IO170" s="17"/>
      <c r="IP170" s="20"/>
      <c r="IQ170" s="89"/>
      <c r="IR170" s="20"/>
      <c r="IS170" s="19"/>
      <c r="IT170" s="98"/>
      <c r="IU170" s="159"/>
      <c r="IV170" s="17"/>
    </row>
    <row r="171" spans="1:256" s="27" customFormat="1" ht="20.100000000000001" customHeight="1" thickBot="1">
      <c r="A171" s="22"/>
      <c r="B171" s="97" t="s">
        <v>324</v>
      </c>
      <c r="C171" s="83"/>
      <c r="D171" s="327">
        <v>7.2</v>
      </c>
      <c r="E171" s="33" t="s">
        <v>127</v>
      </c>
      <c r="F171" s="170"/>
      <c r="G171" s="90">
        <f t="shared" si="13"/>
        <v>0</v>
      </c>
      <c r="H171" s="91" t="s">
        <v>9</v>
      </c>
      <c r="I171" s="98"/>
      <c r="J171" s="159"/>
      <c r="K171" s="17"/>
      <c r="L171" s="20"/>
      <c r="M171" s="89"/>
      <c r="N171" s="20"/>
      <c r="O171" s="19"/>
      <c r="P171" s="98"/>
      <c r="Q171" s="159"/>
      <c r="R171" s="17"/>
      <c r="S171" s="20"/>
      <c r="T171" s="89"/>
      <c r="U171" s="20"/>
      <c r="V171" s="19"/>
      <c r="W171" s="98"/>
      <c r="X171" s="159"/>
      <c r="Y171" s="17"/>
      <c r="Z171" s="20"/>
      <c r="AA171" s="89"/>
      <c r="AB171" s="20"/>
      <c r="AC171" s="19"/>
      <c r="AD171" s="98"/>
      <c r="AE171" s="159"/>
      <c r="AF171" s="17"/>
      <c r="AG171" s="20"/>
      <c r="AH171" s="89"/>
      <c r="AI171" s="20"/>
      <c r="AJ171" s="19"/>
      <c r="AK171" s="98"/>
      <c r="AL171" s="159"/>
      <c r="AM171" s="17"/>
      <c r="AN171" s="20"/>
      <c r="AO171" s="89"/>
      <c r="AP171" s="20"/>
      <c r="AQ171" s="19"/>
      <c r="AR171" s="98"/>
      <c r="AS171" s="159"/>
      <c r="AT171" s="17"/>
      <c r="AU171" s="20"/>
      <c r="AV171" s="89"/>
      <c r="AW171" s="20"/>
      <c r="AX171" s="19"/>
      <c r="AY171" s="98"/>
      <c r="AZ171" s="159"/>
      <c r="BA171" s="17"/>
      <c r="BB171" s="20"/>
      <c r="BC171" s="89"/>
      <c r="BD171" s="20"/>
      <c r="BE171" s="19"/>
      <c r="BF171" s="98"/>
      <c r="BG171" s="159"/>
      <c r="BH171" s="17"/>
      <c r="BI171" s="20"/>
      <c r="BJ171" s="89"/>
      <c r="BK171" s="20"/>
      <c r="BL171" s="19"/>
      <c r="BM171" s="98"/>
      <c r="BN171" s="159"/>
      <c r="BO171" s="17"/>
      <c r="BP171" s="20"/>
      <c r="BQ171" s="89"/>
      <c r="BR171" s="20"/>
      <c r="BS171" s="19"/>
      <c r="BT171" s="98"/>
      <c r="BU171" s="159"/>
      <c r="BV171" s="17"/>
      <c r="BW171" s="20"/>
      <c r="BX171" s="89"/>
      <c r="BY171" s="20"/>
      <c r="BZ171" s="19"/>
      <c r="CA171" s="98"/>
      <c r="CB171" s="159"/>
      <c r="CC171" s="17"/>
      <c r="CD171" s="20"/>
      <c r="CE171" s="89"/>
      <c r="CF171" s="20"/>
      <c r="CG171" s="19"/>
      <c r="CH171" s="98"/>
      <c r="CI171" s="159"/>
      <c r="CJ171" s="17"/>
      <c r="CK171" s="20"/>
      <c r="CL171" s="89"/>
      <c r="CM171" s="20"/>
      <c r="CN171" s="19"/>
      <c r="CO171" s="98"/>
      <c r="CP171" s="159"/>
      <c r="CQ171" s="17"/>
      <c r="CR171" s="20"/>
      <c r="CS171" s="89"/>
      <c r="CT171" s="20"/>
      <c r="CU171" s="19"/>
      <c r="CV171" s="98"/>
      <c r="CW171" s="159"/>
      <c r="CX171" s="17"/>
      <c r="CY171" s="20"/>
      <c r="CZ171" s="89"/>
      <c r="DA171" s="20"/>
      <c r="DB171" s="19"/>
      <c r="DC171" s="98"/>
      <c r="DD171" s="159"/>
      <c r="DE171" s="17"/>
      <c r="DF171" s="20"/>
      <c r="DG171" s="89"/>
      <c r="DH171" s="20"/>
      <c r="DI171" s="19"/>
      <c r="DJ171" s="98"/>
      <c r="DK171" s="159"/>
      <c r="DL171" s="17"/>
      <c r="DM171" s="20"/>
      <c r="DN171" s="89"/>
      <c r="DO171" s="20"/>
      <c r="DP171" s="19"/>
      <c r="DQ171" s="98"/>
      <c r="DR171" s="159"/>
      <c r="DS171" s="17"/>
      <c r="DT171" s="20"/>
      <c r="DU171" s="89"/>
      <c r="DV171" s="20"/>
      <c r="DW171" s="19"/>
      <c r="DX171" s="98"/>
      <c r="DY171" s="159"/>
      <c r="DZ171" s="17"/>
      <c r="EA171" s="20"/>
      <c r="EB171" s="89"/>
      <c r="EC171" s="20"/>
      <c r="ED171" s="19"/>
      <c r="EE171" s="98"/>
      <c r="EF171" s="159"/>
      <c r="EG171" s="17"/>
      <c r="EH171" s="20"/>
      <c r="EI171" s="89"/>
      <c r="EJ171" s="20"/>
      <c r="EK171" s="19"/>
      <c r="EL171" s="98"/>
      <c r="EM171" s="159"/>
      <c r="EN171" s="17"/>
      <c r="EO171" s="20"/>
      <c r="EP171" s="89"/>
      <c r="EQ171" s="20"/>
      <c r="ER171" s="19"/>
      <c r="ES171" s="98"/>
      <c r="ET171" s="159"/>
      <c r="EU171" s="17"/>
      <c r="EV171" s="20"/>
      <c r="EW171" s="89"/>
      <c r="EX171" s="20"/>
      <c r="EY171" s="19"/>
      <c r="EZ171" s="98"/>
      <c r="FA171" s="159"/>
      <c r="FB171" s="17"/>
      <c r="FC171" s="20"/>
      <c r="FD171" s="89"/>
      <c r="FE171" s="20"/>
      <c r="FF171" s="19"/>
      <c r="FG171" s="98"/>
      <c r="FH171" s="159"/>
      <c r="FI171" s="17"/>
      <c r="FJ171" s="20"/>
      <c r="FK171" s="89"/>
      <c r="FL171" s="20"/>
      <c r="FM171" s="19"/>
      <c r="FN171" s="98"/>
      <c r="FO171" s="159"/>
      <c r="FP171" s="17"/>
      <c r="FQ171" s="20"/>
      <c r="FR171" s="89"/>
      <c r="FS171" s="20"/>
      <c r="FT171" s="19"/>
      <c r="FU171" s="98"/>
      <c r="FV171" s="159"/>
      <c r="FW171" s="17"/>
      <c r="FX171" s="20"/>
      <c r="FY171" s="89"/>
      <c r="FZ171" s="20"/>
      <c r="GA171" s="19"/>
      <c r="GB171" s="98"/>
      <c r="GC171" s="159"/>
      <c r="GD171" s="17"/>
      <c r="GE171" s="20"/>
      <c r="GF171" s="89"/>
      <c r="GG171" s="20"/>
      <c r="GH171" s="19"/>
      <c r="GI171" s="98"/>
      <c r="GJ171" s="159"/>
      <c r="GK171" s="17"/>
      <c r="GL171" s="20"/>
      <c r="GM171" s="89"/>
      <c r="GN171" s="20"/>
      <c r="GO171" s="19"/>
      <c r="GP171" s="98"/>
      <c r="GQ171" s="159"/>
      <c r="GR171" s="17"/>
      <c r="GS171" s="20"/>
      <c r="GT171" s="89"/>
      <c r="GU171" s="20"/>
      <c r="GV171" s="19"/>
      <c r="GW171" s="98"/>
      <c r="GX171" s="159"/>
      <c r="GY171" s="17"/>
      <c r="GZ171" s="20"/>
      <c r="HA171" s="89"/>
      <c r="HB171" s="20"/>
      <c r="HC171" s="19"/>
      <c r="HD171" s="98"/>
      <c r="HE171" s="159"/>
      <c r="HF171" s="17"/>
      <c r="HG171" s="20"/>
      <c r="HH171" s="89"/>
      <c r="HI171" s="20"/>
      <c r="HJ171" s="19"/>
      <c r="HK171" s="98"/>
      <c r="HL171" s="159"/>
      <c r="HM171" s="17"/>
      <c r="HN171" s="20"/>
      <c r="HO171" s="89"/>
      <c r="HP171" s="20"/>
      <c r="HQ171" s="19"/>
      <c r="HR171" s="98"/>
      <c r="HS171" s="159"/>
      <c r="HT171" s="17"/>
      <c r="HU171" s="20"/>
      <c r="HV171" s="89"/>
      <c r="HW171" s="20"/>
      <c r="HX171" s="19"/>
      <c r="HY171" s="98"/>
      <c r="HZ171" s="159"/>
      <c r="IA171" s="17"/>
      <c r="IB171" s="20"/>
      <c r="IC171" s="89"/>
      <c r="ID171" s="20"/>
      <c r="IE171" s="19"/>
      <c r="IF171" s="98"/>
      <c r="IG171" s="159"/>
      <c r="IH171" s="17"/>
      <c r="II171" s="20"/>
      <c r="IJ171" s="89"/>
      <c r="IK171" s="20"/>
      <c r="IL171" s="19"/>
      <c r="IM171" s="98"/>
      <c r="IN171" s="159"/>
      <c r="IO171" s="17"/>
      <c r="IP171" s="20"/>
      <c r="IQ171" s="89"/>
      <c r="IR171" s="20"/>
      <c r="IS171" s="19"/>
      <c r="IT171" s="98"/>
      <c r="IU171" s="159"/>
      <c r="IV171" s="17"/>
    </row>
    <row r="172" spans="1:256" s="27" customFormat="1" ht="20.100000000000001" customHeight="1" thickBot="1">
      <c r="A172" s="22"/>
      <c r="B172" s="97" t="s">
        <v>325</v>
      </c>
      <c r="C172" s="83"/>
      <c r="D172" s="327">
        <v>6.2</v>
      </c>
      <c r="E172" s="33" t="s">
        <v>127</v>
      </c>
      <c r="F172" s="170"/>
      <c r="G172" s="90">
        <f t="shared" si="13"/>
        <v>0</v>
      </c>
      <c r="H172" s="91" t="s">
        <v>9</v>
      </c>
      <c r="I172" s="98"/>
      <c r="J172" s="159"/>
      <c r="K172" s="17"/>
      <c r="L172" s="20"/>
      <c r="M172" s="89"/>
      <c r="N172" s="20"/>
      <c r="O172" s="19"/>
      <c r="P172" s="98"/>
      <c r="Q172" s="159"/>
      <c r="R172" s="17"/>
      <c r="S172" s="20"/>
      <c r="T172" s="89"/>
      <c r="U172" s="20"/>
      <c r="V172" s="19"/>
      <c r="W172" s="98"/>
      <c r="X172" s="159"/>
      <c r="Y172" s="17"/>
      <c r="Z172" s="20"/>
      <c r="AA172" s="89"/>
      <c r="AB172" s="20"/>
      <c r="AC172" s="19"/>
      <c r="AD172" s="98"/>
      <c r="AE172" s="159"/>
      <c r="AF172" s="17"/>
      <c r="AG172" s="20"/>
      <c r="AH172" s="89"/>
      <c r="AI172" s="20"/>
      <c r="AJ172" s="19"/>
      <c r="AK172" s="98"/>
      <c r="AL172" s="159"/>
      <c r="AM172" s="17"/>
      <c r="AN172" s="20"/>
      <c r="AO172" s="89"/>
      <c r="AP172" s="20"/>
      <c r="AQ172" s="19"/>
      <c r="AR172" s="98"/>
      <c r="AS172" s="159"/>
      <c r="AT172" s="17"/>
      <c r="AU172" s="20"/>
      <c r="AV172" s="89"/>
      <c r="AW172" s="20"/>
      <c r="AX172" s="19"/>
      <c r="AY172" s="98"/>
      <c r="AZ172" s="159"/>
      <c r="BA172" s="17"/>
      <c r="BB172" s="20"/>
      <c r="BC172" s="89"/>
      <c r="BD172" s="20"/>
      <c r="BE172" s="19"/>
      <c r="BF172" s="98"/>
      <c r="BG172" s="159"/>
      <c r="BH172" s="17"/>
      <c r="BI172" s="20"/>
      <c r="BJ172" s="89"/>
      <c r="BK172" s="20"/>
      <c r="BL172" s="19"/>
      <c r="BM172" s="98"/>
      <c r="BN172" s="159"/>
      <c r="BO172" s="17"/>
      <c r="BP172" s="20"/>
      <c r="BQ172" s="89"/>
      <c r="BR172" s="20"/>
      <c r="BS172" s="19"/>
      <c r="BT172" s="98"/>
      <c r="BU172" s="159"/>
      <c r="BV172" s="17"/>
      <c r="BW172" s="20"/>
      <c r="BX172" s="89"/>
      <c r="BY172" s="20"/>
      <c r="BZ172" s="19"/>
      <c r="CA172" s="98"/>
      <c r="CB172" s="159"/>
      <c r="CC172" s="17"/>
      <c r="CD172" s="20"/>
      <c r="CE172" s="89"/>
      <c r="CF172" s="20"/>
      <c r="CG172" s="19"/>
      <c r="CH172" s="98"/>
      <c r="CI172" s="159"/>
      <c r="CJ172" s="17"/>
      <c r="CK172" s="20"/>
      <c r="CL172" s="89"/>
      <c r="CM172" s="20"/>
      <c r="CN172" s="19"/>
      <c r="CO172" s="98"/>
      <c r="CP172" s="159"/>
      <c r="CQ172" s="17"/>
      <c r="CR172" s="20"/>
      <c r="CS172" s="89"/>
      <c r="CT172" s="20"/>
      <c r="CU172" s="19"/>
      <c r="CV172" s="98"/>
      <c r="CW172" s="159"/>
      <c r="CX172" s="17"/>
      <c r="CY172" s="20"/>
      <c r="CZ172" s="89"/>
      <c r="DA172" s="20"/>
      <c r="DB172" s="19"/>
      <c r="DC172" s="98"/>
      <c r="DD172" s="159"/>
      <c r="DE172" s="17"/>
      <c r="DF172" s="20"/>
      <c r="DG172" s="89"/>
      <c r="DH172" s="20"/>
      <c r="DI172" s="19"/>
      <c r="DJ172" s="98"/>
      <c r="DK172" s="159"/>
      <c r="DL172" s="17"/>
      <c r="DM172" s="20"/>
      <c r="DN172" s="89"/>
      <c r="DO172" s="20"/>
      <c r="DP172" s="19"/>
      <c r="DQ172" s="98"/>
      <c r="DR172" s="159"/>
      <c r="DS172" s="17"/>
      <c r="DT172" s="20"/>
      <c r="DU172" s="89"/>
      <c r="DV172" s="20"/>
      <c r="DW172" s="19"/>
      <c r="DX172" s="98"/>
      <c r="DY172" s="159"/>
      <c r="DZ172" s="17"/>
      <c r="EA172" s="20"/>
      <c r="EB172" s="89"/>
      <c r="EC172" s="20"/>
      <c r="ED172" s="19"/>
      <c r="EE172" s="98"/>
      <c r="EF172" s="159"/>
      <c r="EG172" s="17"/>
      <c r="EH172" s="20"/>
      <c r="EI172" s="89"/>
      <c r="EJ172" s="20"/>
      <c r="EK172" s="19"/>
      <c r="EL172" s="98"/>
      <c r="EM172" s="159"/>
      <c r="EN172" s="17"/>
      <c r="EO172" s="20"/>
      <c r="EP172" s="89"/>
      <c r="EQ172" s="20"/>
      <c r="ER172" s="19"/>
      <c r="ES172" s="98"/>
      <c r="ET172" s="159"/>
      <c r="EU172" s="17"/>
      <c r="EV172" s="20"/>
      <c r="EW172" s="89"/>
      <c r="EX172" s="20"/>
      <c r="EY172" s="19"/>
      <c r="EZ172" s="98"/>
      <c r="FA172" s="159"/>
      <c r="FB172" s="17"/>
      <c r="FC172" s="20"/>
      <c r="FD172" s="89"/>
      <c r="FE172" s="20"/>
      <c r="FF172" s="19"/>
      <c r="FG172" s="98"/>
      <c r="FH172" s="159"/>
      <c r="FI172" s="17"/>
      <c r="FJ172" s="20"/>
      <c r="FK172" s="89"/>
      <c r="FL172" s="20"/>
      <c r="FM172" s="19"/>
      <c r="FN172" s="98"/>
      <c r="FO172" s="159"/>
      <c r="FP172" s="17"/>
      <c r="FQ172" s="20"/>
      <c r="FR172" s="89"/>
      <c r="FS172" s="20"/>
      <c r="FT172" s="19"/>
      <c r="FU172" s="98"/>
      <c r="FV172" s="159"/>
      <c r="FW172" s="17"/>
      <c r="FX172" s="20"/>
      <c r="FY172" s="89"/>
      <c r="FZ172" s="20"/>
      <c r="GA172" s="19"/>
      <c r="GB172" s="98"/>
      <c r="GC172" s="159"/>
      <c r="GD172" s="17"/>
      <c r="GE172" s="20"/>
      <c r="GF172" s="89"/>
      <c r="GG172" s="20"/>
      <c r="GH172" s="19"/>
      <c r="GI172" s="98"/>
      <c r="GJ172" s="159"/>
      <c r="GK172" s="17"/>
      <c r="GL172" s="20"/>
      <c r="GM172" s="89"/>
      <c r="GN172" s="20"/>
      <c r="GO172" s="19"/>
      <c r="GP172" s="98"/>
      <c r="GQ172" s="159"/>
      <c r="GR172" s="17"/>
      <c r="GS172" s="20"/>
      <c r="GT172" s="89"/>
      <c r="GU172" s="20"/>
      <c r="GV172" s="19"/>
      <c r="GW172" s="98"/>
      <c r="GX172" s="159"/>
      <c r="GY172" s="17"/>
      <c r="GZ172" s="20"/>
      <c r="HA172" s="89"/>
      <c r="HB172" s="20"/>
      <c r="HC172" s="19"/>
      <c r="HD172" s="98"/>
      <c r="HE172" s="159"/>
      <c r="HF172" s="17"/>
      <c r="HG172" s="20"/>
      <c r="HH172" s="89"/>
      <c r="HI172" s="20"/>
      <c r="HJ172" s="19"/>
      <c r="HK172" s="98"/>
      <c r="HL172" s="159"/>
      <c r="HM172" s="17"/>
      <c r="HN172" s="20"/>
      <c r="HO172" s="89"/>
      <c r="HP172" s="20"/>
      <c r="HQ172" s="19"/>
      <c r="HR172" s="98"/>
      <c r="HS172" s="159"/>
      <c r="HT172" s="17"/>
      <c r="HU172" s="20"/>
      <c r="HV172" s="89"/>
      <c r="HW172" s="20"/>
      <c r="HX172" s="19"/>
      <c r="HY172" s="98"/>
      <c r="HZ172" s="159"/>
      <c r="IA172" s="17"/>
      <c r="IB172" s="20"/>
      <c r="IC172" s="89"/>
      <c r="ID172" s="20"/>
      <c r="IE172" s="19"/>
      <c r="IF172" s="98"/>
      <c r="IG172" s="159"/>
      <c r="IH172" s="17"/>
      <c r="II172" s="20"/>
      <c r="IJ172" s="89"/>
      <c r="IK172" s="20"/>
      <c r="IL172" s="19"/>
      <c r="IM172" s="98"/>
      <c r="IN172" s="159"/>
      <c r="IO172" s="17"/>
      <c r="IP172" s="20"/>
      <c r="IQ172" s="89"/>
      <c r="IR172" s="20"/>
      <c r="IS172" s="19"/>
      <c r="IT172" s="98"/>
      <c r="IU172" s="159"/>
      <c r="IV172" s="17"/>
    </row>
    <row r="173" spans="1:256" s="27" customFormat="1" ht="20.100000000000001" customHeight="1" thickBot="1">
      <c r="A173" s="22"/>
      <c r="B173" s="97" t="s">
        <v>327</v>
      </c>
      <c r="C173" s="83"/>
      <c r="D173" s="327">
        <v>7.4</v>
      </c>
      <c r="E173" s="33" t="s">
        <v>127</v>
      </c>
      <c r="F173" s="170"/>
      <c r="G173" s="90">
        <f t="shared" si="13"/>
        <v>0</v>
      </c>
      <c r="H173" s="91" t="s">
        <v>9</v>
      </c>
      <c r="I173" s="213"/>
      <c r="J173" s="159"/>
      <c r="K173" s="17"/>
      <c r="L173" s="20"/>
      <c r="M173" s="89"/>
      <c r="N173" s="20"/>
      <c r="O173" s="19"/>
      <c r="P173" s="213"/>
      <c r="Q173" s="159"/>
      <c r="R173" s="17"/>
      <c r="S173" s="20"/>
      <c r="T173" s="89"/>
      <c r="U173" s="20"/>
      <c r="V173" s="19"/>
      <c r="W173" s="213"/>
      <c r="X173" s="159"/>
      <c r="Y173" s="17"/>
      <c r="Z173" s="20"/>
      <c r="AA173" s="89"/>
      <c r="AB173" s="20"/>
      <c r="AC173" s="19"/>
      <c r="AD173" s="213"/>
      <c r="AE173" s="159"/>
      <c r="AF173" s="17"/>
      <c r="AG173" s="20"/>
      <c r="AH173" s="89"/>
      <c r="AI173" s="20"/>
      <c r="AJ173" s="19"/>
      <c r="AK173" s="213"/>
      <c r="AL173" s="159"/>
      <c r="AM173" s="17"/>
      <c r="AN173" s="20"/>
      <c r="AO173" s="89"/>
      <c r="AP173" s="20"/>
      <c r="AQ173" s="19"/>
      <c r="AR173" s="213"/>
      <c r="AS173" s="159"/>
      <c r="AT173" s="17"/>
      <c r="AU173" s="20"/>
      <c r="AV173" s="89"/>
      <c r="AW173" s="20"/>
      <c r="AX173" s="19"/>
      <c r="AY173" s="213"/>
      <c r="AZ173" s="159"/>
      <c r="BA173" s="17"/>
      <c r="BB173" s="20"/>
      <c r="BC173" s="89"/>
      <c r="BD173" s="20"/>
      <c r="BE173" s="19"/>
      <c r="BF173" s="213"/>
      <c r="BG173" s="159"/>
      <c r="BH173" s="17"/>
      <c r="BI173" s="20"/>
      <c r="BJ173" s="89"/>
      <c r="BK173" s="20"/>
      <c r="BL173" s="19"/>
      <c r="BM173" s="213"/>
      <c r="BN173" s="159"/>
      <c r="BO173" s="17"/>
      <c r="BP173" s="20"/>
      <c r="BQ173" s="89"/>
      <c r="BR173" s="20"/>
      <c r="BS173" s="19"/>
      <c r="BT173" s="213"/>
      <c r="BU173" s="159"/>
      <c r="BV173" s="17"/>
      <c r="BW173" s="20"/>
      <c r="BX173" s="89"/>
      <c r="BY173" s="20"/>
      <c r="BZ173" s="19"/>
      <c r="CA173" s="213"/>
      <c r="CB173" s="159"/>
      <c r="CC173" s="17"/>
      <c r="CD173" s="20"/>
      <c r="CE173" s="89"/>
      <c r="CF173" s="20"/>
      <c r="CG173" s="19"/>
      <c r="CH173" s="213"/>
      <c r="CI173" s="159"/>
      <c r="CJ173" s="17"/>
      <c r="CK173" s="20"/>
      <c r="CL173" s="89"/>
      <c r="CM173" s="20"/>
      <c r="CN173" s="19"/>
      <c r="CO173" s="213"/>
      <c r="CP173" s="159"/>
      <c r="CQ173" s="17"/>
      <c r="CR173" s="20"/>
      <c r="CS173" s="89"/>
      <c r="CT173" s="20"/>
      <c r="CU173" s="19"/>
      <c r="CV173" s="213"/>
      <c r="CW173" s="159"/>
      <c r="CX173" s="17"/>
      <c r="CY173" s="20"/>
      <c r="CZ173" s="89"/>
      <c r="DA173" s="20"/>
      <c r="DB173" s="19"/>
      <c r="DC173" s="213"/>
      <c r="DD173" s="159"/>
      <c r="DE173" s="17"/>
      <c r="DF173" s="20"/>
      <c r="DG173" s="89"/>
      <c r="DH173" s="20"/>
      <c r="DI173" s="19"/>
      <c r="DJ173" s="213"/>
      <c r="DK173" s="159"/>
      <c r="DL173" s="17"/>
      <c r="DM173" s="20"/>
      <c r="DN173" s="89"/>
      <c r="DO173" s="20"/>
      <c r="DP173" s="19"/>
      <c r="DQ173" s="213"/>
      <c r="DR173" s="159"/>
      <c r="DS173" s="17"/>
      <c r="DT173" s="20"/>
      <c r="DU173" s="89"/>
      <c r="DV173" s="20"/>
      <c r="DW173" s="19"/>
      <c r="DX173" s="213"/>
      <c r="DY173" s="159"/>
      <c r="DZ173" s="17"/>
      <c r="EA173" s="20"/>
      <c r="EB173" s="89"/>
      <c r="EC173" s="20"/>
      <c r="ED173" s="19"/>
      <c r="EE173" s="213"/>
      <c r="EF173" s="159"/>
      <c r="EG173" s="17"/>
      <c r="EH173" s="20"/>
      <c r="EI173" s="89"/>
      <c r="EJ173" s="20"/>
      <c r="EK173" s="19"/>
      <c r="EL173" s="213"/>
      <c r="EM173" s="159"/>
      <c r="EN173" s="17"/>
      <c r="EO173" s="20"/>
      <c r="EP173" s="89"/>
      <c r="EQ173" s="20"/>
      <c r="ER173" s="19"/>
      <c r="ES173" s="213"/>
      <c r="ET173" s="159"/>
      <c r="EU173" s="17"/>
      <c r="EV173" s="20"/>
      <c r="EW173" s="89"/>
      <c r="EX173" s="20"/>
      <c r="EY173" s="19"/>
      <c r="EZ173" s="213"/>
      <c r="FA173" s="159"/>
      <c r="FB173" s="17"/>
      <c r="FC173" s="20"/>
      <c r="FD173" s="89"/>
      <c r="FE173" s="20"/>
      <c r="FF173" s="19"/>
      <c r="FG173" s="213"/>
      <c r="FH173" s="159"/>
      <c r="FI173" s="17"/>
      <c r="FJ173" s="20"/>
      <c r="FK173" s="89"/>
      <c r="FL173" s="20"/>
      <c r="FM173" s="19"/>
      <c r="FN173" s="213"/>
      <c r="FO173" s="159"/>
      <c r="FP173" s="17"/>
      <c r="FQ173" s="20"/>
      <c r="FR173" s="89"/>
      <c r="FS173" s="20"/>
      <c r="FT173" s="19"/>
      <c r="FU173" s="213"/>
      <c r="FV173" s="159"/>
      <c r="FW173" s="17"/>
      <c r="FX173" s="20"/>
      <c r="FY173" s="89"/>
      <c r="FZ173" s="20"/>
      <c r="GA173" s="19"/>
      <c r="GB173" s="213"/>
      <c r="GC173" s="159"/>
      <c r="GD173" s="17"/>
      <c r="GE173" s="20"/>
      <c r="GF173" s="89"/>
      <c r="GG173" s="20"/>
      <c r="GH173" s="19"/>
      <c r="GI173" s="213"/>
      <c r="GJ173" s="159"/>
      <c r="GK173" s="17"/>
      <c r="GL173" s="20"/>
      <c r="GM173" s="89"/>
      <c r="GN173" s="20"/>
      <c r="GO173" s="19"/>
      <c r="GP173" s="213"/>
      <c r="GQ173" s="159"/>
      <c r="GR173" s="17"/>
      <c r="GS173" s="20"/>
      <c r="GT173" s="89"/>
      <c r="GU173" s="20"/>
      <c r="GV173" s="19"/>
      <c r="GW173" s="213"/>
      <c r="GX173" s="159"/>
      <c r="GY173" s="17"/>
      <c r="GZ173" s="20"/>
      <c r="HA173" s="89"/>
      <c r="HB173" s="20"/>
      <c r="HC173" s="19"/>
      <c r="HD173" s="213"/>
      <c r="HE173" s="159"/>
      <c r="HF173" s="17"/>
      <c r="HG173" s="20"/>
      <c r="HH173" s="89"/>
      <c r="HI173" s="20"/>
      <c r="HJ173" s="19"/>
      <c r="HK173" s="213"/>
      <c r="HL173" s="159"/>
      <c r="HM173" s="17"/>
      <c r="HN173" s="20"/>
      <c r="HO173" s="89"/>
      <c r="HP173" s="20"/>
      <c r="HQ173" s="19"/>
      <c r="HR173" s="213"/>
      <c r="HS173" s="159"/>
      <c r="HT173" s="17"/>
      <c r="HU173" s="20"/>
      <c r="HV173" s="89"/>
      <c r="HW173" s="20"/>
      <c r="HX173" s="19"/>
      <c r="HY173" s="213"/>
      <c r="HZ173" s="159"/>
      <c r="IA173" s="17"/>
      <c r="IB173" s="20"/>
      <c r="IC173" s="89"/>
      <c r="ID173" s="20"/>
      <c r="IE173" s="19"/>
      <c r="IF173" s="213"/>
      <c r="IG173" s="159"/>
      <c r="IH173" s="17"/>
      <c r="II173" s="20"/>
      <c r="IJ173" s="89"/>
      <c r="IK173" s="20"/>
      <c r="IL173" s="19"/>
      <c r="IM173" s="213"/>
      <c r="IN173" s="159"/>
      <c r="IO173" s="17"/>
      <c r="IP173" s="20"/>
      <c r="IQ173" s="89"/>
      <c r="IR173" s="20"/>
      <c r="IS173" s="19"/>
      <c r="IT173" s="213"/>
      <c r="IU173" s="159"/>
      <c r="IV173" s="17"/>
    </row>
    <row r="174" spans="1:256" s="27" customFormat="1" ht="20.100000000000001" customHeight="1" thickBot="1">
      <c r="A174" s="22"/>
      <c r="B174" s="97" t="s">
        <v>326</v>
      </c>
      <c r="C174" s="83"/>
      <c r="D174" s="327">
        <v>7.4</v>
      </c>
      <c r="E174" s="33" t="s">
        <v>127</v>
      </c>
      <c r="F174" s="170"/>
      <c r="G174" s="90">
        <f t="shared" si="13"/>
        <v>0</v>
      </c>
      <c r="H174" s="91" t="s">
        <v>9</v>
      </c>
      <c r="I174" s="213"/>
      <c r="J174" s="159"/>
      <c r="K174" s="17"/>
      <c r="L174" s="20"/>
      <c r="M174" s="89"/>
      <c r="N174" s="20"/>
      <c r="O174" s="19"/>
      <c r="P174" s="213"/>
      <c r="Q174" s="159"/>
      <c r="R174" s="17"/>
      <c r="S174" s="20"/>
      <c r="T174" s="89"/>
      <c r="U174" s="20"/>
      <c r="V174" s="19"/>
      <c r="W174" s="213"/>
      <c r="X174" s="159"/>
      <c r="Y174" s="17"/>
      <c r="Z174" s="20"/>
      <c r="AA174" s="89"/>
      <c r="AB174" s="20"/>
      <c r="AC174" s="19"/>
      <c r="AD174" s="213"/>
      <c r="AE174" s="159"/>
      <c r="AF174" s="17"/>
      <c r="AG174" s="20"/>
      <c r="AH174" s="89"/>
      <c r="AI174" s="20"/>
      <c r="AJ174" s="19"/>
      <c r="AK174" s="213"/>
      <c r="AL174" s="159"/>
      <c r="AM174" s="17"/>
      <c r="AN174" s="20"/>
      <c r="AO174" s="89"/>
      <c r="AP174" s="20"/>
      <c r="AQ174" s="19"/>
      <c r="AR174" s="213"/>
      <c r="AS174" s="159"/>
      <c r="AT174" s="17"/>
      <c r="AU174" s="20"/>
      <c r="AV174" s="89"/>
      <c r="AW174" s="20"/>
      <c r="AX174" s="19"/>
      <c r="AY174" s="213"/>
      <c r="AZ174" s="159"/>
      <c r="BA174" s="17"/>
      <c r="BB174" s="20"/>
      <c r="BC174" s="89"/>
      <c r="BD174" s="20"/>
      <c r="BE174" s="19"/>
      <c r="BF174" s="213"/>
      <c r="BG174" s="159"/>
      <c r="BH174" s="17"/>
      <c r="BI174" s="20"/>
      <c r="BJ174" s="89"/>
      <c r="BK174" s="20"/>
      <c r="BL174" s="19"/>
      <c r="BM174" s="213"/>
      <c r="BN174" s="159"/>
      <c r="BO174" s="17"/>
      <c r="BP174" s="20"/>
      <c r="BQ174" s="89"/>
      <c r="BR174" s="20"/>
      <c r="BS174" s="19"/>
      <c r="BT174" s="213"/>
      <c r="BU174" s="159"/>
      <c r="BV174" s="17"/>
      <c r="BW174" s="20"/>
      <c r="BX174" s="89"/>
      <c r="BY174" s="20"/>
      <c r="BZ174" s="19"/>
      <c r="CA174" s="213"/>
      <c r="CB174" s="159"/>
      <c r="CC174" s="17"/>
      <c r="CD174" s="20"/>
      <c r="CE174" s="89"/>
      <c r="CF174" s="20"/>
      <c r="CG174" s="19"/>
      <c r="CH174" s="213"/>
      <c r="CI174" s="159"/>
      <c r="CJ174" s="17"/>
      <c r="CK174" s="20"/>
      <c r="CL174" s="89"/>
      <c r="CM174" s="20"/>
      <c r="CN174" s="19"/>
      <c r="CO174" s="213"/>
      <c r="CP174" s="159"/>
      <c r="CQ174" s="17"/>
      <c r="CR174" s="20"/>
      <c r="CS174" s="89"/>
      <c r="CT174" s="20"/>
      <c r="CU174" s="19"/>
      <c r="CV174" s="213"/>
      <c r="CW174" s="159"/>
      <c r="CX174" s="17"/>
      <c r="CY174" s="20"/>
      <c r="CZ174" s="89"/>
      <c r="DA174" s="20"/>
      <c r="DB174" s="19"/>
      <c r="DC174" s="213"/>
      <c r="DD174" s="159"/>
      <c r="DE174" s="17"/>
      <c r="DF174" s="20"/>
      <c r="DG174" s="89"/>
      <c r="DH174" s="20"/>
      <c r="DI174" s="19"/>
      <c r="DJ174" s="213"/>
      <c r="DK174" s="159"/>
      <c r="DL174" s="17"/>
      <c r="DM174" s="20"/>
      <c r="DN174" s="89"/>
      <c r="DO174" s="20"/>
      <c r="DP174" s="19"/>
      <c r="DQ174" s="213"/>
      <c r="DR174" s="159"/>
      <c r="DS174" s="17"/>
      <c r="DT174" s="20"/>
      <c r="DU174" s="89"/>
      <c r="DV174" s="20"/>
      <c r="DW174" s="19"/>
      <c r="DX174" s="213"/>
      <c r="DY174" s="159"/>
      <c r="DZ174" s="17"/>
      <c r="EA174" s="20"/>
      <c r="EB174" s="89"/>
      <c r="EC174" s="20"/>
      <c r="ED174" s="19"/>
      <c r="EE174" s="213"/>
      <c r="EF174" s="159"/>
      <c r="EG174" s="17"/>
      <c r="EH174" s="20"/>
      <c r="EI174" s="89"/>
      <c r="EJ174" s="20"/>
      <c r="EK174" s="19"/>
      <c r="EL174" s="213"/>
      <c r="EM174" s="159"/>
      <c r="EN174" s="17"/>
      <c r="EO174" s="20"/>
      <c r="EP174" s="89"/>
      <c r="EQ174" s="20"/>
      <c r="ER174" s="19"/>
      <c r="ES174" s="213"/>
      <c r="ET174" s="159"/>
      <c r="EU174" s="17"/>
      <c r="EV174" s="20"/>
      <c r="EW174" s="89"/>
      <c r="EX174" s="20"/>
      <c r="EY174" s="19"/>
      <c r="EZ174" s="213"/>
      <c r="FA174" s="159"/>
      <c r="FB174" s="17"/>
      <c r="FC174" s="20"/>
      <c r="FD174" s="89"/>
      <c r="FE174" s="20"/>
      <c r="FF174" s="19"/>
      <c r="FG174" s="213"/>
      <c r="FH174" s="159"/>
      <c r="FI174" s="17"/>
      <c r="FJ174" s="20"/>
      <c r="FK174" s="89"/>
      <c r="FL174" s="20"/>
      <c r="FM174" s="19"/>
      <c r="FN174" s="213"/>
      <c r="FO174" s="159"/>
      <c r="FP174" s="17"/>
      <c r="FQ174" s="20"/>
      <c r="FR174" s="89"/>
      <c r="FS174" s="20"/>
      <c r="FT174" s="19"/>
      <c r="FU174" s="213"/>
      <c r="FV174" s="159"/>
      <c r="FW174" s="17"/>
      <c r="FX174" s="20"/>
      <c r="FY174" s="89"/>
      <c r="FZ174" s="20"/>
      <c r="GA174" s="19"/>
      <c r="GB174" s="213"/>
      <c r="GC174" s="159"/>
      <c r="GD174" s="17"/>
      <c r="GE174" s="20"/>
      <c r="GF174" s="89"/>
      <c r="GG174" s="20"/>
      <c r="GH174" s="19"/>
      <c r="GI174" s="213"/>
      <c r="GJ174" s="159"/>
      <c r="GK174" s="17"/>
      <c r="GL174" s="20"/>
      <c r="GM174" s="89"/>
      <c r="GN174" s="20"/>
      <c r="GO174" s="19"/>
      <c r="GP174" s="213"/>
      <c r="GQ174" s="159"/>
      <c r="GR174" s="17"/>
      <c r="GS174" s="20"/>
      <c r="GT174" s="89"/>
      <c r="GU174" s="20"/>
      <c r="GV174" s="19"/>
      <c r="GW174" s="213"/>
      <c r="GX174" s="159"/>
      <c r="GY174" s="17"/>
      <c r="GZ174" s="20"/>
      <c r="HA174" s="89"/>
      <c r="HB174" s="20"/>
      <c r="HC174" s="19"/>
      <c r="HD174" s="213"/>
      <c r="HE174" s="159"/>
      <c r="HF174" s="17"/>
      <c r="HG174" s="20"/>
      <c r="HH174" s="89"/>
      <c r="HI174" s="20"/>
      <c r="HJ174" s="19"/>
      <c r="HK174" s="213"/>
      <c r="HL174" s="159"/>
      <c r="HM174" s="17"/>
      <c r="HN174" s="20"/>
      <c r="HO174" s="89"/>
      <c r="HP174" s="20"/>
      <c r="HQ174" s="19"/>
      <c r="HR174" s="213"/>
      <c r="HS174" s="159"/>
      <c r="HT174" s="17"/>
      <c r="HU174" s="20"/>
      <c r="HV174" s="89"/>
      <c r="HW174" s="20"/>
      <c r="HX174" s="19"/>
      <c r="HY174" s="213"/>
      <c r="HZ174" s="159"/>
      <c r="IA174" s="17"/>
      <c r="IB174" s="20"/>
      <c r="IC174" s="89"/>
      <c r="ID174" s="20"/>
      <c r="IE174" s="19"/>
      <c r="IF174" s="213"/>
      <c r="IG174" s="159"/>
      <c r="IH174" s="17"/>
      <c r="II174" s="20"/>
      <c r="IJ174" s="89"/>
      <c r="IK174" s="20"/>
      <c r="IL174" s="19"/>
      <c r="IM174" s="213"/>
      <c r="IN174" s="159"/>
      <c r="IO174" s="17"/>
      <c r="IP174" s="20"/>
      <c r="IQ174" s="89"/>
      <c r="IR174" s="20"/>
      <c r="IS174" s="19"/>
      <c r="IT174" s="213"/>
      <c r="IU174" s="159"/>
      <c r="IV174" s="17"/>
    </row>
    <row r="175" spans="1:256" s="27" customFormat="1" ht="20.100000000000001" customHeight="1" thickBot="1">
      <c r="A175" s="22"/>
      <c r="B175" s="97" t="s">
        <v>510</v>
      </c>
      <c r="C175" s="83"/>
      <c r="D175" s="327">
        <v>4.5</v>
      </c>
      <c r="E175" s="33" t="s">
        <v>127</v>
      </c>
      <c r="F175" s="170"/>
      <c r="G175" s="90">
        <f>D175*F175</f>
        <v>0</v>
      </c>
      <c r="H175" s="91" t="s">
        <v>9</v>
      </c>
      <c r="I175" s="213"/>
      <c r="J175" s="159"/>
      <c r="K175" s="17"/>
      <c r="L175" s="20"/>
      <c r="M175" s="89"/>
      <c r="N175" s="20"/>
      <c r="O175" s="19"/>
      <c r="P175" s="213"/>
      <c r="Q175" s="159"/>
      <c r="R175" s="17"/>
      <c r="S175" s="20"/>
      <c r="T175" s="89"/>
      <c r="U175" s="20"/>
      <c r="V175" s="19"/>
      <c r="W175" s="213"/>
      <c r="X175" s="159"/>
      <c r="Y175" s="17"/>
      <c r="Z175" s="20"/>
      <c r="AA175" s="89"/>
      <c r="AB175" s="20"/>
      <c r="AC175" s="19"/>
      <c r="AD175" s="213"/>
      <c r="AE175" s="159"/>
      <c r="AF175" s="17"/>
      <c r="AG175" s="20"/>
      <c r="AH175" s="89"/>
      <c r="AI175" s="20"/>
      <c r="AJ175" s="19"/>
      <c r="AK175" s="213"/>
      <c r="AL175" s="159"/>
      <c r="AM175" s="17"/>
      <c r="AN175" s="20"/>
      <c r="AO175" s="89"/>
      <c r="AP175" s="20"/>
      <c r="AQ175" s="19"/>
      <c r="AR175" s="213"/>
      <c r="AS175" s="159"/>
      <c r="AT175" s="17"/>
      <c r="AU175" s="20"/>
      <c r="AV175" s="89"/>
      <c r="AW175" s="20"/>
      <c r="AX175" s="19"/>
      <c r="AY175" s="213"/>
      <c r="AZ175" s="159"/>
      <c r="BA175" s="17"/>
      <c r="BB175" s="20"/>
      <c r="BC175" s="89"/>
      <c r="BD175" s="20"/>
      <c r="BE175" s="19"/>
      <c r="BF175" s="213"/>
      <c r="BG175" s="159"/>
      <c r="BH175" s="17"/>
      <c r="BI175" s="20"/>
      <c r="BJ175" s="89"/>
      <c r="BK175" s="20"/>
      <c r="BL175" s="19"/>
      <c r="BM175" s="213"/>
      <c r="BN175" s="159"/>
      <c r="BO175" s="17"/>
      <c r="BP175" s="20"/>
      <c r="BQ175" s="89"/>
      <c r="BR175" s="20"/>
      <c r="BS175" s="19"/>
      <c r="BT175" s="213"/>
      <c r="BU175" s="159"/>
      <c r="BV175" s="17"/>
      <c r="BW175" s="20"/>
      <c r="BX175" s="89"/>
      <c r="BY175" s="20"/>
      <c r="BZ175" s="19"/>
      <c r="CA175" s="213"/>
      <c r="CB175" s="159"/>
      <c r="CC175" s="17"/>
      <c r="CD175" s="20"/>
      <c r="CE175" s="89"/>
      <c r="CF175" s="20"/>
      <c r="CG175" s="19"/>
      <c r="CH175" s="213"/>
      <c r="CI175" s="159"/>
      <c r="CJ175" s="17"/>
      <c r="CK175" s="20"/>
      <c r="CL175" s="89"/>
      <c r="CM175" s="20"/>
      <c r="CN175" s="19"/>
      <c r="CO175" s="213"/>
      <c r="CP175" s="159"/>
      <c r="CQ175" s="17"/>
      <c r="CR175" s="20"/>
      <c r="CS175" s="89"/>
      <c r="CT175" s="20"/>
      <c r="CU175" s="19"/>
      <c r="CV175" s="213"/>
      <c r="CW175" s="159"/>
      <c r="CX175" s="17"/>
      <c r="CY175" s="20"/>
      <c r="CZ175" s="89"/>
      <c r="DA175" s="20"/>
      <c r="DB175" s="19"/>
      <c r="DC175" s="213"/>
      <c r="DD175" s="159"/>
      <c r="DE175" s="17"/>
      <c r="DF175" s="20"/>
      <c r="DG175" s="89"/>
      <c r="DH175" s="20"/>
      <c r="DI175" s="19"/>
      <c r="DJ175" s="213"/>
      <c r="DK175" s="159"/>
      <c r="DL175" s="17"/>
      <c r="DM175" s="20"/>
      <c r="DN175" s="89"/>
      <c r="DO175" s="20"/>
      <c r="DP175" s="19"/>
      <c r="DQ175" s="213"/>
      <c r="DR175" s="159"/>
      <c r="DS175" s="17"/>
      <c r="DT175" s="20"/>
      <c r="DU175" s="89"/>
      <c r="DV175" s="20"/>
      <c r="DW175" s="19"/>
      <c r="DX175" s="213"/>
      <c r="DY175" s="159"/>
      <c r="DZ175" s="17"/>
      <c r="EA175" s="20"/>
      <c r="EB175" s="89"/>
      <c r="EC175" s="20"/>
      <c r="ED175" s="19"/>
      <c r="EE175" s="213"/>
      <c r="EF175" s="159"/>
      <c r="EG175" s="17"/>
      <c r="EH175" s="20"/>
      <c r="EI175" s="89"/>
      <c r="EJ175" s="20"/>
      <c r="EK175" s="19"/>
      <c r="EL175" s="213"/>
      <c r="EM175" s="159"/>
      <c r="EN175" s="17"/>
      <c r="EO175" s="20"/>
      <c r="EP175" s="89"/>
      <c r="EQ175" s="20"/>
      <c r="ER175" s="19"/>
      <c r="ES175" s="213"/>
      <c r="ET175" s="159"/>
      <c r="EU175" s="17"/>
      <c r="EV175" s="20"/>
      <c r="EW175" s="89"/>
      <c r="EX175" s="20"/>
      <c r="EY175" s="19"/>
      <c r="EZ175" s="213"/>
      <c r="FA175" s="159"/>
      <c r="FB175" s="17"/>
      <c r="FC175" s="20"/>
      <c r="FD175" s="89"/>
      <c r="FE175" s="20"/>
      <c r="FF175" s="19"/>
      <c r="FG175" s="213"/>
      <c r="FH175" s="159"/>
      <c r="FI175" s="17"/>
      <c r="FJ175" s="20"/>
      <c r="FK175" s="89"/>
      <c r="FL175" s="20"/>
      <c r="FM175" s="19"/>
      <c r="FN175" s="213"/>
      <c r="FO175" s="159"/>
      <c r="FP175" s="17"/>
      <c r="FQ175" s="20"/>
      <c r="FR175" s="89"/>
      <c r="FS175" s="20"/>
      <c r="FT175" s="19"/>
      <c r="FU175" s="213"/>
      <c r="FV175" s="159"/>
      <c r="FW175" s="17"/>
      <c r="FX175" s="20"/>
      <c r="FY175" s="89"/>
      <c r="FZ175" s="20"/>
      <c r="GA175" s="19"/>
      <c r="GB175" s="213"/>
      <c r="GC175" s="159"/>
      <c r="GD175" s="17"/>
      <c r="GE175" s="20"/>
      <c r="GF175" s="89"/>
      <c r="GG175" s="20"/>
      <c r="GH175" s="19"/>
      <c r="GI175" s="213"/>
      <c r="GJ175" s="159"/>
      <c r="GK175" s="17"/>
      <c r="GL175" s="20"/>
      <c r="GM175" s="89"/>
      <c r="GN175" s="20"/>
      <c r="GO175" s="19"/>
      <c r="GP175" s="213"/>
      <c r="GQ175" s="159"/>
      <c r="GR175" s="17"/>
      <c r="GS175" s="20"/>
      <c r="GT175" s="89"/>
      <c r="GU175" s="20"/>
      <c r="GV175" s="19"/>
      <c r="GW175" s="213"/>
      <c r="GX175" s="159"/>
      <c r="GY175" s="17"/>
      <c r="GZ175" s="20"/>
      <c r="HA175" s="89"/>
      <c r="HB175" s="20"/>
      <c r="HC175" s="19"/>
      <c r="HD175" s="213"/>
      <c r="HE175" s="159"/>
      <c r="HF175" s="17"/>
      <c r="HG175" s="20"/>
      <c r="HH175" s="89"/>
      <c r="HI175" s="20"/>
      <c r="HJ175" s="19"/>
      <c r="HK175" s="213"/>
      <c r="HL175" s="159"/>
      <c r="HM175" s="17"/>
      <c r="HN175" s="20"/>
      <c r="HO175" s="89"/>
      <c r="HP175" s="20"/>
      <c r="HQ175" s="19"/>
      <c r="HR175" s="213"/>
      <c r="HS175" s="159"/>
      <c r="HT175" s="17"/>
      <c r="HU175" s="20"/>
      <c r="HV175" s="89"/>
      <c r="HW175" s="20"/>
      <c r="HX175" s="19"/>
      <c r="HY175" s="213"/>
      <c r="HZ175" s="159"/>
      <c r="IA175" s="17"/>
      <c r="IB175" s="20"/>
      <c r="IC175" s="89"/>
      <c r="ID175" s="20"/>
      <c r="IE175" s="19"/>
      <c r="IF175" s="213"/>
      <c r="IG175" s="159"/>
      <c r="IH175" s="17"/>
      <c r="II175" s="20"/>
      <c r="IJ175" s="89"/>
      <c r="IK175" s="20"/>
      <c r="IL175" s="19"/>
      <c r="IM175" s="213"/>
      <c r="IN175" s="159"/>
      <c r="IO175" s="17"/>
      <c r="IP175" s="20"/>
      <c r="IQ175" s="89"/>
      <c r="IR175" s="20"/>
      <c r="IS175" s="19"/>
      <c r="IT175" s="213"/>
      <c r="IU175" s="159"/>
      <c r="IV175" s="17"/>
    </row>
    <row r="176" spans="1:256" s="27" customFormat="1" ht="20.100000000000001" customHeight="1" thickBot="1">
      <c r="A176" s="22"/>
      <c r="B176" s="97" t="s">
        <v>511</v>
      </c>
      <c r="C176" s="83"/>
      <c r="D176" s="327">
        <v>5.2</v>
      </c>
      <c r="E176" s="33" t="s">
        <v>127</v>
      </c>
      <c r="F176" s="170"/>
      <c r="G176" s="90">
        <f t="shared" si="13"/>
        <v>0</v>
      </c>
      <c r="H176" s="91" t="s">
        <v>9</v>
      </c>
      <c r="I176" s="213"/>
      <c r="J176" s="159"/>
      <c r="K176" s="17"/>
      <c r="L176" s="20"/>
      <c r="M176" s="89"/>
      <c r="N176" s="20"/>
      <c r="O176" s="19"/>
      <c r="P176" s="213"/>
      <c r="Q176" s="159"/>
      <c r="R176" s="17"/>
      <c r="S176" s="20"/>
      <c r="T176" s="89"/>
      <c r="U176" s="20"/>
      <c r="V176" s="19"/>
      <c r="W176" s="213"/>
      <c r="X176" s="159"/>
      <c r="Y176" s="17"/>
      <c r="Z176" s="20"/>
      <c r="AA176" s="89"/>
      <c r="AB176" s="20"/>
      <c r="AC176" s="19"/>
      <c r="AD176" s="213"/>
      <c r="AE176" s="159"/>
      <c r="AF176" s="17"/>
      <c r="AG176" s="20"/>
      <c r="AH176" s="89"/>
      <c r="AI176" s="20"/>
      <c r="AJ176" s="19"/>
      <c r="AK176" s="213"/>
      <c r="AL176" s="159"/>
      <c r="AM176" s="17"/>
      <c r="AN176" s="20"/>
      <c r="AO176" s="89"/>
      <c r="AP176" s="20"/>
      <c r="AQ176" s="19"/>
      <c r="AR176" s="213"/>
      <c r="AS176" s="159"/>
      <c r="AT176" s="17"/>
      <c r="AU176" s="20"/>
      <c r="AV176" s="89"/>
      <c r="AW176" s="20"/>
      <c r="AX176" s="19"/>
      <c r="AY176" s="213"/>
      <c r="AZ176" s="159"/>
      <c r="BA176" s="17"/>
      <c r="BB176" s="20"/>
      <c r="BC176" s="89"/>
      <c r="BD176" s="20"/>
      <c r="BE176" s="19"/>
      <c r="BF176" s="213"/>
      <c r="BG176" s="159"/>
      <c r="BH176" s="17"/>
      <c r="BI176" s="20"/>
      <c r="BJ176" s="89"/>
      <c r="BK176" s="20"/>
      <c r="BL176" s="19"/>
      <c r="BM176" s="213"/>
      <c r="BN176" s="159"/>
      <c r="BO176" s="17"/>
      <c r="BP176" s="20"/>
      <c r="BQ176" s="89"/>
      <c r="BR176" s="20"/>
      <c r="BS176" s="19"/>
      <c r="BT176" s="213"/>
      <c r="BU176" s="159"/>
      <c r="BV176" s="17"/>
      <c r="BW176" s="20"/>
      <c r="BX176" s="89"/>
      <c r="BY176" s="20"/>
      <c r="BZ176" s="19"/>
      <c r="CA176" s="213"/>
      <c r="CB176" s="159"/>
      <c r="CC176" s="17"/>
      <c r="CD176" s="20"/>
      <c r="CE176" s="89"/>
      <c r="CF176" s="20"/>
      <c r="CG176" s="19"/>
      <c r="CH176" s="213"/>
      <c r="CI176" s="159"/>
      <c r="CJ176" s="17"/>
      <c r="CK176" s="20"/>
      <c r="CL176" s="89"/>
      <c r="CM176" s="20"/>
      <c r="CN176" s="19"/>
      <c r="CO176" s="213"/>
      <c r="CP176" s="159"/>
      <c r="CQ176" s="17"/>
      <c r="CR176" s="20"/>
      <c r="CS176" s="89"/>
      <c r="CT176" s="20"/>
      <c r="CU176" s="19"/>
      <c r="CV176" s="213"/>
      <c r="CW176" s="159"/>
      <c r="CX176" s="17"/>
      <c r="CY176" s="20"/>
      <c r="CZ176" s="89"/>
      <c r="DA176" s="20"/>
      <c r="DB176" s="19"/>
      <c r="DC176" s="213"/>
      <c r="DD176" s="159"/>
      <c r="DE176" s="17"/>
      <c r="DF176" s="20"/>
      <c r="DG176" s="89"/>
      <c r="DH176" s="20"/>
      <c r="DI176" s="19"/>
      <c r="DJ176" s="213"/>
      <c r="DK176" s="159"/>
      <c r="DL176" s="17"/>
      <c r="DM176" s="20"/>
      <c r="DN176" s="89"/>
      <c r="DO176" s="20"/>
      <c r="DP176" s="19"/>
      <c r="DQ176" s="213"/>
      <c r="DR176" s="159"/>
      <c r="DS176" s="17"/>
      <c r="DT176" s="20"/>
      <c r="DU176" s="89"/>
      <c r="DV176" s="20"/>
      <c r="DW176" s="19"/>
      <c r="DX176" s="213"/>
      <c r="DY176" s="159"/>
      <c r="DZ176" s="17"/>
      <c r="EA176" s="20"/>
      <c r="EB176" s="89"/>
      <c r="EC176" s="20"/>
      <c r="ED176" s="19"/>
      <c r="EE176" s="213"/>
      <c r="EF176" s="159"/>
      <c r="EG176" s="17"/>
      <c r="EH176" s="20"/>
      <c r="EI176" s="89"/>
      <c r="EJ176" s="20"/>
      <c r="EK176" s="19"/>
      <c r="EL176" s="213"/>
      <c r="EM176" s="159"/>
      <c r="EN176" s="17"/>
      <c r="EO176" s="20"/>
      <c r="EP176" s="89"/>
      <c r="EQ176" s="20"/>
      <c r="ER176" s="19"/>
      <c r="ES176" s="213"/>
      <c r="ET176" s="159"/>
      <c r="EU176" s="17"/>
      <c r="EV176" s="20"/>
      <c r="EW176" s="89"/>
      <c r="EX176" s="20"/>
      <c r="EY176" s="19"/>
      <c r="EZ176" s="213"/>
      <c r="FA176" s="159"/>
      <c r="FB176" s="17"/>
      <c r="FC176" s="20"/>
      <c r="FD176" s="89"/>
      <c r="FE176" s="20"/>
      <c r="FF176" s="19"/>
      <c r="FG176" s="213"/>
      <c r="FH176" s="159"/>
      <c r="FI176" s="17"/>
      <c r="FJ176" s="20"/>
      <c r="FK176" s="89"/>
      <c r="FL176" s="20"/>
      <c r="FM176" s="19"/>
      <c r="FN176" s="213"/>
      <c r="FO176" s="159"/>
      <c r="FP176" s="17"/>
      <c r="FQ176" s="20"/>
      <c r="FR176" s="89"/>
      <c r="FS176" s="20"/>
      <c r="FT176" s="19"/>
      <c r="FU176" s="213"/>
      <c r="FV176" s="159"/>
      <c r="FW176" s="17"/>
      <c r="FX176" s="20"/>
      <c r="FY176" s="89"/>
      <c r="FZ176" s="20"/>
      <c r="GA176" s="19"/>
      <c r="GB176" s="213"/>
      <c r="GC176" s="159"/>
      <c r="GD176" s="17"/>
      <c r="GE176" s="20"/>
      <c r="GF176" s="89"/>
      <c r="GG176" s="20"/>
      <c r="GH176" s="19"/>
      <c r="GI176" s="213"/>
      <c r="GJ176" s="159"/>
      <c r="GK176" s="17"/>
      <c r="GL176" s="20"/>
      <c r="GM176" s="89"/>
      <c r="GN176" s="20"/>
      <c r="GO176" s="19"/>
      <c r="GP176" s="213"/>
      <c r="GQ176" s="159"/>
      <c r="GR176" s="17"/>
      <c r="GS176" s="20"/>
      <c r="GT176" s="89"/>
      <c r="GU176" s="20"/>
      <c r="GV176" s="19"/>
      <c r="GW176" s="213"/>
      <c r="GX176" s="159"/>
      <c r="GY176" s="17"/>
      <c r="GZ176" s="20"/>
      <c r="HA176" s="89"/>
      <c r="HB176" s="20"/>
      <c r="HC176" s="19"/>
      <c r="HD176" s="213"/>
      <c r="HE176" s="159"/>
      <c r="HF176" s="17"/>
      <c r="HG176" s="20"/>
      <c r="HH176" s="89"/>
      <c r="HI176" s="20"/>
      <c r="HJ176" s="19"/>
      <c r="HK176" s="213"/>
      <c r="HL176" s="159"/>
      <c r="HM176" s="17"/>
      <c r="HN176" s="20"/>
      <c r="HO176" s="89"/>
      <c r="HP176" s="20"/>
      <c r="HQ176" s="19"/>
      <c r="HR176" s="213"/>
      <c r="HS176" s="159"/>
      <c r="HT176" s="17"/>
      <c r="HU176" s="20"/>
      <c r="HV176" s="89"/>
      <c r="HW176" s="20"/>
      <c r="HX176" s="19"/>
      <c r="HY176" s="213"/>
      <c r="HZ176" s="159"/>
      <c r="IA176" s="17"/>
      <c r="IB176" s="20"/>
      <c r="IC176" s="89"/>
      <c r="ID176" s="20"/>
      <c r="IE176" s="19"/>
      <c r="IF176" s="213"/>
      <c r="IG176" s="159"/>
      <c r="IH176" s="17"/>
      <c r="II176" s="20"/>
      <c r="IJ176" s="89"/>
      <c r="IK176" s="20"/>
      <c r="IL176" s="19"/>
      <c r="IM176" s="213"/>
      <c r="IN176" s="159"/>
      <c r="IO176" s="17"/>
      <c r="IP176" s="20"/>
      <c r="IQ176" s="89"/>
      <c r="IR176" s="20"/>
      <c r="IS176" s="19"/>
      <c r="IT176" s="213"/>
      <c r="IU176" s="159"/>
      <c r="IV176" s="17"/>
    </row>
    <row r="177" spans="1:255" s="3" customFormat="1" ht="15.75" thickBot="1">
      <c r="B177" s="152"/>
      <c r="C177" s="153"/>
      <c r="D177" s="311"/>
      <c r="E177" s="151"/>
      <c r="F177" s="151"/>
      <c r="G177" s="151"/>
      <c r="H177" s="151"/>
    </row>
    <row r="178" spans="1:255" ht="48.75" customHeight="1" thickBot="1">
      <c r="A178" s="3"/>
      <c r="B178" s="719" t="s">
        <v>521</v>
      </c>
      <c r="C178" s="720"/>
      <c r="D178" s="299"/>
      <c r="H178" s="3"/>
      <c r="I178" s="3"/>
      <c r="IN178" s="3"/>
      <c r="IO178" s="3"/>
      <c r="IP178" s="3"/>
      <c r="IQ178" s="3"/>
      <c r="IR178" s="3"/>
      <c r="IS178" s="3"/>
      <c r="IT178" s="3"/>
      <c r="IU178" s="3"/>
    </row>
    <row r="179" spans="1:255" ht="15" customHeight="1">
      <c r="A179" s="3"/>
      <c r="B179" s="172" t="s">
        <v>3</v>
      </c>
      <c r="C179" s="345" t="s">
        <v>4</v>
      </c>
      <c r="D179" s="721" t="s">
        <v>5</v>
      </c>
      <c r="E179" s="722"/>
      <c r="F179" s="345" t="s">
        <v>6</v>
      </c>
      <c r="G179" s="45" t="s">
        <v>7</v>
      </c>
      <c r="H179" s="6"/>
      <c r="I179" s="13"/>
      <c r="J179" s="41"/>
      <c r="K179" s="41"/>
      <c r="L179" s="41"/>
      <c r="M179" s="41"/>
      <c r="N179" s="41"/>
      <c r="O179" s="42"/>
      <c r="IN179" s="3"/>
      <c r="IO179" s="3"/>
      <c r="IP179" s="3"/>
      <c r="IQ179" s="3"/>
      <c r="IR179" s="3"/>
      <c r="IS179" s="3"/>
      <c r="IT179" s="3"/>
      <c r="IU179" s="3"/>
    </row>
    <row r="180" spans="1:255" s="27" customFormat="1" ht="30.75" customHeight="1" thickBot="1">
      <c r="A180" s="22"/>
      <c r="B180" s="98" t="s">
        <v>625</v>
      </c>
      <c r="C180" s="446" t="s">
        <v>18</v>
      </c>
      <c r="D180" s="324">
        <v>4.2</v>
      </c>
      <c r="E180" s="20" t="s">
        <v>121</v>
      </c>
      <c r="F180" s="170"/>
      <c r="G180" s="20">
        <f t="shared" ref="G180:G197" si="14">D180*F180</f>
        <v>0</v>
      </c>
      <c r="H180" s="19" t="s">
        <v>9</v>
      </c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</row>
    <row r="181" spans="1:255" s="27" customFormat="1" ht="30.75" customHeight="1" thickBot="1">
      <c r="A181" s="22"/>
      <c r="B181" s="98" t="s">
        <v>626</v>
      </c>
      <c r="C181" s="446" t="s">
        <v>18</v>
      </c>
      <c r="D181" s="324">
        <v>4.3</v>
      </c>
      <c r="E181" s="20" t="s">
        <v>121</v>
      </c>
      <c r="F181" s="170"/>
      <c r="G181" s="20">
        <f t="shared" si="14"/>
        <v>0</v>
      </c>
      <c r="H181" s="19" t="s">
        <v>9</v>
      </c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</row>
    <row r="182" spans="1:255" s="27" customFormat="1" ht="30.75" customHeight="1" thickBot="1">
      <c r="A182" s="22"/>
      <c r="B182" s="98" t="s">
        <v>627</v>
      </c>
      <c r="C182" s="446" t="s">
        <v>18</v>
      </c>
      <c r="D182" s="324">
        <v>4.5</v>
      </c>
      <c r="E182" s="20" t="s">
        <v>121</v>
      </c>
      <c r="F182" s="170"/>
      <c r="G182" s="20">
        <f t="shared" si="14"/>
        <v>0</v>
      </c>
      <c r="H182" s="19" t="s">
        <v>9</v>
      </c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</row>
    <row r="183" spans="1:255" s="27" customFormat="1" ht="30.75" customHeight="1" thickBot="1">
      <c r="A183" s="22"/>
      <c r="B183" s="98" t="s">
        <v>662</v>
      </c>
      <c r="C183" s="446" t="s">
        <v>18</v>
      </c>
      <c r="D183" s="324">
        <v>4.8</v>
      </c>
      <c r="E183" s="20" t="s">
        <v>513</v>
      </c>
      <c r="F183" s="170"/>
      <c r="G183" s="20">
        <f t="shared" si="14"/>
        <v>0</v>
      </c>
      <c r="H183" s="19" t="s">
        <v>9</v>
      </c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</row>
    <row r="184" spans="1:255" s="27" customFormat="1" ht="30.75" customHeight="1" thickBot="1">
      <c r="A184" s="22"/>
      <c r="B184" s="97" t="s">
        <v>885</v>
      </c>
      <c r="C184" s="83" t="s">
        <v>18</v>
      </c>
      <c r="D184" s="327">
        <v>4.3</v>
      </c>
      <c r="E184" s="33" t="s">
        <v>513</v>
      </c>
      <c r="F184" s="170"/>
      <c r="G184" s="90">
        <f t="shared" si="14"/>
        <v>0</v>
      </c>
      <c r="H184" s="91" t="s">
        <v>9</v>
      </c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</row>
    <row r="185" spans="1:255" s="27" customFormat="1" ht="30.75" customHeight="1" thickBot="1">
      <c r="A185" s="22"/>
      <c r="B185" s="97" t="s">
        <v>628</v>
      </c>
      <c r="C185" s="83" t="s">
        <v>18</v>
      </c>
      <c r="D185" s="327">
        <v>3.6</v>
      </c>
      <c r="E185" s="33" t="s">
        <v>513</v>
      </c>
      <c r="F185" s="170"/>
      <c r="G185" s="90">
        <f t="shared" si="14"/>
        <v>0</v>
      </c>
      <c r="H185" s="91" t="s">
        <v>9</v>
      </c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</row>
    <row r="186" spans="1:255" s="27" customFormat="1" ht="30.75" customHeight="1" thickBot="1">
      <c r="A186" s="22"/>
      <c r="B186" s="97" t="s">
        <v>629</v>
      </c>
      <c r="C186" s="83" t="s">
        <v>18</v>
      </c>
      <c r="D186" s="327">
        <v>3.8</v>
      </c>
      <c r="E186" s="33" t="s">
        <v>513</v>
      </c>
      <c r="F186" s="170"/>
      <c r="G186" s="90">
        <f t="shared" si="14"/>
        <v>0</v>
      </c>
      <c r="H186" s="91" t="s">
        <v>9</v>
      </c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</row>
    <row r="187" spans="1:255" s="27" customFormat="1" ht="30.75" customHeight="1" thickBot="1">
      <c r="A187" s="22"/>
      <c r="B187" s="97" t="s">
        <v>630</v>
      </c>
      <c r="C187" s="83" t="s">
        <v>18</v>
      </c>
      <c r="D187" s="327">
        <v>4.5999999999999996</v>
      </c>
      <c r="E187" s="33" t="s">
        <v>513</v>
      </c>
      <c r="F187" s="170"/>
      <c r="G187" s="90">
        <f t="shared" si="14"/>
        <v>0</v>
      </c>
      <c r="H187" s="91" t="s">
        <v>9</v>
      </c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</row>
    <row r="188" spans="1:255" s="27" customFormat="1" ht="30.75" customHeight="1" thickBot="1">
      <c r="A188" s="22"/>
      <c r="B188" s="98" t="s">
        <v>631</v>
      </c>
      <c r="C188" s="446" t="s">
        <v>18</v>
      </c>
      <c r="D188" s="324">
        <v>3.6</v>
      </c>
      <c r="E188" s="20" t="s">
        <v>513</v>
      </c>
      <c r="F188" s="170"/>
      <c r="G188" s="20">
        <f t="shared" si="14"/>
        <v>0</v>
      </c>
      <c r="H188" s="19" t="s">
        <v>9</v>
      </c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</row>
    <row r="189" spans="1:255" s="27" customFormat="1" ht="30.75" customHeight="1" thickBot="1">
      <c r="A189" s="22"/>
      <c r="B189" s="98" t="s">
        <v>632</v>
      </c>
      <c r="C189" s="446" t="s">
        <v>18</v>
      </c>
      <c r="D189" s="324">
        <v>3.7</v>
      </c>
      <c r="E189" s="20" t="s">
        <v>513</v>
      </c>
      <c r="F189" s="170"/>
      <c r="G189" s="20">
        <f t="shared" si="14"/>
        <v>0</v>
      </c>
      <c r="H189" s="19" t="s">
        <v>9</v>
      </c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</row>
    <row r="190" spans="1:255" s="27" customFormat="1" ht="30.75" customHeight="1" thickBot="1">
      <c r="A190" s="22"/>
      <c r="B190" s="98" t="s">
        <v>633</v>
      </c>
      <c r="C190" s="446" t="s">
        <v>18</v>
      </c>
      <c r="D190" s="324">
        <v>3.9</v>
      </c>
      <c r="E190" s="20" t="s">
        <v>513</v>
      </c>
      <c r="F190" s="170"/>
      <c r="G190" s="20">
        <f t="shared" si="14"/>
        <v>0</v>
      </c>
      <c r="H190" s="19" t="s">
        <v>9</v>
      </c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</row>
    <row r="191" spans="1:255" s="27" customFormat="1" ht="30.75" customHeight="1" thickBot="1">
      <c r="A191" s="22"/>
      <c r="B191" s="98" t="s">
        <v>634</v>
      </c>
      <c r="C191" s="446" t="s">
        <v>18</v>
      </c>
      <c r="D191" s="324">
        <v>3.6</v>
      </c>
      <c r="E191" s="20" t="s">
        <v>513</v>
      </c>
      <c r="F191" s="170"/>
      <c r="G191" s="20">
        <f t="shared" si="14"/>
        <v>0</v>
      </c>
      <c r="H191" s="19" t="s">
        <v>9</v>
      </c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</row>
    <row r="192" spans="1:255" s="27" customFormat="1" ht="30.75" customHeight="1" thickBot="1">
      <c r="A192" s="22"/>
      <c r="B192" s="97" t="s">
        <v>635</v>
      </c>
      <c r="C192" s="83" t="s">
        <v>18</v>
      </c>
      <c r="D192" s="327">
        <v>3.6</v>
      </c>
      <c r="E192" s="33" t="s">
        <v>513</v>
      </c>
      <c r="F192" s="170"/>
      <c r="G192" s="90">
        <f t="shared" si="14"/>
        <v>0</v>
      </c>
      <c r="H192" s="91" t="s">
        <v>9</v>
      </c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</row>
    <row r="193" spans="1:255" s="27" customFormat="1" ht="30.75" customHeight="1" thickBot="1">
      <c r="A193" s="22"/>
      <c r="B193" s="97" t="s">
        <v>636</v>
      </c>
      <c r="C193" s="83" t="s">
        <v>18</v>
      </c>
      <c r="D193" s="327">
        <v>3.8</v>
      </c>
      <c r="E193" s="33" t="s">
        <v>513</v>
      </c>
      <c r="F193" s="170"/>
      <c r="G193" s="90">
        <f t="shared" si="14"/>
        <v>0</v>
      </c>
      <c r="H193" s="91" t="s">
        <v>9</v>
      </c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</row>
    <row r="194" spans="1:255" s="27" customFormat="1" ht="30.75" customHeight="1" thickBot="1">
      <c r="A194" s="22"/>
      <c r="B194" s="97" t="s">
        <v>637</v>
      </c>
      <c r="C194" s="83" t="s">
        <v>18</v>
      </c>
      <c r="D194" s="327">
        <v>3.8</v>
      </c>
      <c r="E194" s="33" t="s">
        <v>513</v>
      </c>
      <c r="F194" s="170"/>
      <c r="G194" s="90">
        <f t="shared" si="14"/>
        <v>0</v>
      </c>
      <c r="H194" s="91" t="s">
        <v>9</v>
      </c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</row>
    <row r="195" spans="1:255" s="27" customFormat="1" ht="30.75" customHeight="1" thickBot="1">
      <c r="A195" s="22"/>
      <c r="B195" s="97" t="s">
        <v>638</v>
      </c>
      <c r="C195" s="83" t="s">
        <v>18</v>
      </c>
      <c r="D195" s="327">
        <v>4.2</v>
      </c>
      <c r="E195" s="33" t="s">
        <v>513</v>
      </c>
      <c r="F195" s="170"/>
      <c r="G195" s="90">
        <f t="shared" si="14"/>
        <v>0</v>
      </c>
      <c r="H195" s="91" t="s">
        <v>9</v>
      </c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</row>
    <row r="196" spans="1:255" s="27" customFormat="1" ht="30.75" customHeight="1" thickBot="1">
      <c r="A196" s="22"/>
      <c r="B196" s="98" t="s">
        <v>639</v>
      </c>
      <c r="C196" s="446" t="s">
        <v>18</v>
      </c>
      <c r="D196" s="324">
        <v>4.2</v>
      </c>
      <c r="E196" s="20" t="s">
        <v>513</v>
      </c>
      <c r="F196" s="170"/>
      <c r="G196" s="20">
        <f t="shared" si="14"/>
        <v>0</v>
      </c>
      <c r="H196" s="19" t="s">
        <v>9</v>
      </c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</row>
    <row r="197" spans="1:255" s="27" customFormat="1" ht="30.75" customHeight="1" thickBot="1">
      <c r="A197" s="22"/>
      <c r="B197" s="98" t="s">
        <v>640</v>
      </c>
      <c r="C197" s="446" t="s">
        <v>18</v>
      </c>
      <c r="D197" s="324">
        <v>4.2</v>
      </c>
      <c r="E197" s="20" t="s">
        <v>513</v>
      </c>
      <c r="F197" s="170"/>
      <c r="G197" s="20">
        <f t="shared" si="14"/>
        <v>0</v>
      </c>
      <c r="H197" s="19" t="s">
        <v>9</v>
      </c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</row>
    <row r="198" spans="1:255" s="3" customFormat="1" ht="15.75" thickBot="1">
      <c r="B198" s="152"/>
      <c r="C198" s="153"/>
      <c r="D198" s="311"/>
      <c r="E198" s="151"/>
      <c r="F198" s="151"/>
      <c r="G198" s="151"/>
      <c r="H198" s="151"/>
    </row>
    <row r="199" spans="1:255" ht="48.75" customHeight="1" thickBot="1">
      <c r="A199" s="3"/>
      <c r="B199" s="719" t="s">
        <v>90</v>
      </c>
      <c r="C199" s="720"/>
      <c r="D199" s="299"/>
      <c r="E199" s="3"/>
      <c r="F199" s="3"/>
      <c r="G199" s="3"/>
      <c r="H199" s="3"/>
      <c r="I199" s="3"/>
      <c r="IN199" s="3"/>
      <c r="IO199" s="3"/>
      <c r="IP199" s="3"/>
      <c r="IQ199" s="3"/>
      <c r="IR199" s="3"/>
      <c r="IS199" s="3"/>
      <c r="IT199" s="3"/>
      <c r="IU199" s="3"/>
    </row>
    <row r="200" spans="1:255" ht="15" customHeight="1">
      <c r="A200" s="3"/>
      <c r="B200" s="172" t="s">
        <v>3</v>
      </c>
      <c r="C200" s="345" t="s">
        <v>4</v>
      </c>
      <c r="D200" s="721" t="s">
        <v>5</v>
      </c>
      <c r="E200" s="722"/>
      <c r="F200" s="345" t="s">
        <v>6</v>
      </c>
      <c r="G200" s="45" t="s">
        <v>7</v>
      </c>
      <c r="H200" s="6"/>
      <c r="I200" s="13"/>
      <c r="J200" s="41"/>
      <c r="K200" s="41"/>
      <c r="L200" s="41"/>
      <c r="M200" s="41"/>
      <c r="N200" s="41"/>
      <c r="O200" s="42"/>
      <c r="IN200" s="3"/>
      <c r="IO200" s="3"/>
      <c r="IP200" s="3"/>
      <c r="IQ200" s="3"/>
      <c r="IR200" s="3"/>
      <c r="IS200" s="3"/>
      <c r="IT200" s="3"/>
      <c r="IU200" s="3"/>
    </row>
    <row r="201" spans="1:255" s="27" customFormat="1" ht="30.75" customHeight="1" thickBot="1">
      <c r="A201" s="22"/>
      <c r="B201" s="97" t="s">
        <v>1105</v>
      </c>
      <c r="C201" s="83" t="s">
        <v>18</v>
      </c>
      <c r="D201" s="327">
        <v>2.4</v>
      </c>
      <c r="E201" s="33" t="s">
        <v>49</v>
      </c>
      <c r="F201" s="170"/>
      <c r="G201" s="90">
        <f t="shared" ref="G201:G216" si="15">D201*F201</f>
        <v>0</v>
      </c>
      <c r="H201" s="91" t="s">
        <v>9</v>
      </c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</row>
    <row r="202" spans="1:255" s="27" customFormat="1" ht="30.75" customHeight="1" thickBot="1">
      <c r="A202" s="22"/>
      <c r="B202" s="97" t="s">
        <v>1106</v>
      </c>
      <c r="C202" s="83" t="s">
        <v>18</v>
      </c>
      <c r="D202" s="327">
        <v>2.5</v>
      </c>
      <c r="E202" s="33" t="s">
        <v>49</v>
      </c>
      <c r="F202" s="170"/>
      <c r="G202" s="90">
        <f t="shared" si="15"/>
        <v>0</v>
      </c>
      <c r="H202" s="91" t="s">
        <v>9</v>
      </c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</row>
    <row r="203" spans="1:255" s="27" customFormat="1" ht="30.75" customHeight="1" thickBot="1">
      <c r="A203" s="22"/>
      <c r="B203" s="97" t="s">
        <v>1107</v>
      </c>
      <c r="C203" s="83" t="s">
        <v>18</v>
      </c>
      <c r="D203" s="327">
        <v>2.6</v>
      </c>
      <c r="E203" s="33" t="s">
        <v>49</v>
      </c>
      <c r="F203" s="170"/>
      <c r="G203" s="90">
        <f t="shared" si="15"/>
        <v>0</v>
      </c>
      <c r="H203" s="91" t="s">
        <v>9</v>
      </c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</row>
    <row r="204" spans="1:255" s="27" customFormat="1" ht="30.75" customHeight="1" thickBot="1">
      <c r="A204" s="22"/>
      <c r="B204" s="97" t="s">
        <v>1108</v>
      </c>
      <c r="C204" s="83" t="s">
        <v>18</v>
      </c>
      <c r="D204" s="327">
        <v>2.5</v>
      </c>
      <c r="E204" s="33" t="s">
        <v>49</v>
      </c>
      <c r="F204" s="170"/>
      <c r="G204" s="90">
        <f t="shared" si="15"/>
        <v>0</v>
      </c>
      <c r="H204" s="91" t="s">
        <v>9</v>
      </c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</row>
    <row r="205" spans="1:255" s="27" customFormat="1" ht="30.75" customHeight="1" thickBot="1">
      <c r="A205" s="22"/>
      <c r="B205" s="97" t="s">
        <v>1109</v>
      </c>
      <c r="C205" s="83" t="s">
        <v>18</v>
      </c>
      <c r="D205" s="327">
        <v>2.5</v>
      </c>
      <c r="E205" s="33" t="s">
        <v>49</v>
      </c>
      <c r="F205" s="170"/>
      <c r="G205" s="90">
        <f t="shared" si="15"/>
        <v>0</v>
      </c>
      <c r="H205" s="91" t="s">
        <v>9</v>
      </c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</row>
    <row r="206" spans="1:255" s="27" customFormat="1" ht="30.75" customHeight="1" thickBot="1">
      <c r="A206" s="22"/>
      <c r="B206" s="97" t="s">
        <v>523</v>
      </c>
      <c r="C206" s="83" t="s">
        <v>18</v>
      </c>
      <c r="D206" s="327">
        <v>3</v>
      </c>
      <c r="E206" s="33" t="s">
        <v>49</v>
      </c>
      <c r="F206" s="170"/>
      <c r="G206" s="90">
        <f t="shared" si="15"/>
        <v>0</v>
      </c>
      <c r="H206" s="91" t="s">
        <v>9</v>
      </c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</row>
    <row r="207" spans="1:255" s="27" customFormat="1" ht="30.75" customHeight="1" thickBot="1">
      <c r="A207" s="22"/>
      <c r="B207" s="97" t="s">
        <v>522</v>
      </c>
      <c r="C207" s="83" t="s">
        <v>18</v>
      </c>
      <c r="D207" s="327">
        <v>3.1</v>
      </c>
      <c r="E207" s="33" t="s">
        <v>49</v>
      </c>
      <c r="F207" s="170"/>
      <c r="G207" s="90">
        <f t="shared" si="15"/>
        <v>0</v>
      </c>
      <c r="H207" s="91" t="s">
        <v>9</v>
      </c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</row>
    <row r="208" spans="1:255" s="27" customFormat="1" ht="30.75" customHeight="1" thickBot="1">
      <c r="A208" s="22"/>
      <c r="B208" s="97" t="s">
        <v>1110</v>
      </c>
      <c r="C208" s="83" t="s">
        <v>18</v>
      </c>
      <c r="D208" s="327">
        <v>3.2</v>
      </c>
      <c r="E208" s="33" t="s">
        <v>49</v>
      </c>
      <c r="F208" s="170"/>
      <c r="G208" s="90">
        <f t="shared" si="15"/>
        <v>0</v>
      </c>
      <c r="H208" s="91" t="s">
        <v>9</v>
      </c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</row>
    <row r="209" spans="1:255" s="27" customFormat="1" ht="30.75" customHeight="1" thickBot="1">
      <c r="A209" s="22"/>
      <c r="B209" s="97" t="s">
        <v>524</v>
      </c>
      <c r="C209" s="83" t="s">
        <v>18</v>
      </c>
      <c r="D209" s="327">
        <v>2.8</v>
      </c>
      <c r="E209" s="33" t="s">
        <v>49</v>
      </c>
      <c r="F209" s="170"/>
      <c r="G209" s="214">
        <f t="shared" si="15"/>
        <v>0</v>
      </c>
      <c r="H209" s="91" t="s">
        <v>9</v>
      </c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</row>
    <row r="210" spans="1:255" s="27" customFormat="1" ht="30.75" customHeight="1" thickBot="1">
      <c r="A210" s="22"/>
      <c r="B210" s="97" t="s">
        <v>525</v>
      </c>
      <c r="C210" s="83" t="s">
        <v>18</v>
      </c>
      <c r="D210" s="327">
        <v>4.2</v>
      </c>
      <c r="E210" s="33" t="s">
        <v>49</v>
      </c>
      <c r="F210" s="170"/>
      <c r="G210" s="90">
        <f t="shared" si="15"/>
        <v>0</v>
      </c>
      <c r="H210" s="91" t="s">
        <v>9</v>
      </c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</row>
    <row r="211" spans="1:255" s="27" customFormat="1" ht="30.75" customHeight="1" thickBot="1">
      <c r="A211" s="22"/>
      <c r="B211" s="97" t="s">
        <v>880</v>
      </c>
      <c r="C211" s="83" t="s">
        <v>167</v>
      </c>
      <c r="D211" s="327">
        <v>4</v>
      </c>
      <c r="E211" s="33" t="s">
        <v>20</v>
      </c>
      <c r="F211" s="170"/>
      <c r="G211" s="214">
        <f t="shared" si="15"/>
        <v>0</v>
      </c>
      <c r="H211" s="91" t="s">
        <v>9</v>
      </c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</row>
    <row r="212" spans="1:255" s="27" customFormat="1" ht="30.75" customHeight="1" thickBot="1">
      <c r="A212" s="22"/>
      <c r="B212" s="97" t="s">
        <v>526</v>
      </c>
      <c r="C212" s="83" t="s">
        <v>18</v>
      </c>
      <c r="D212" s="327">
        <v>2.8</v>
      </c>
      <c r="E212" s="33" t="s">
        <v>49</v>
      </c>
      <c r="F212" s="170"/>
      <c r="G212" s="214">
        <f t="shared" si="15"/>
        <v>0</v>
      </c>
      <c r="H212" s="91" t="s">
        <v>9</v>
      </c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</row>
    <row r="213" spans="1:255" s="27" customFormat="1" ht="30.75" customHeight="1" thickBot="1">
      <c r="A213" s="22"/>
      <c r="B213" s="97" t="s">
        <v>1111</v>
      </c>
      <c r="C213" s="83" t="s">
        <v>18</v>
      </c>
      <c r="D213" s="327">
        <v>4.3</v>
      </c>
      <c r="E213" s="33" t="s">
        <v>49</v>
      </c>
      <c r="F213" s="170"/>
      <c r="G213" s="214">
        <f t="shared" si="15"/>
        <v>0</v>
      </c>
      <c r="H213" s="91" t="s">
        <v>9</v>
      </c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</row>
    <row r="214" spans="1:255" s="27" customFormat="1" ht="30.75" customHeight="1" thickBot="1">
      <c r="A214" s="22"/>
      <c r="B214" s="97" t="s">
        <v>1112</v>
      </c>
      <c r="C214" s="83" t="s">
        <v>18</v>
      </c>
      <c r="D214" s="327">
        <v>4.2</v>
      </c>
      <c r="E214" s="33" t="s">
        <v>20</v>
      </c>
      <c r="F214" s="170"/>
      <c r="G214" s="214">
        <f>D214*F214</f>
        <v>0</v>
      </c>
      <c r="H214" s="91" t="s">
        <v>9</v>
      </c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</row>
    <row r="215" spans="1:255" s="27" customFormat="1" ht="30.75" customHeight="1" thickBot="1">
      <c r="A215" s="22"/>
      <c r="B215" s="97" t="s">
        <v>943</v>
      </c>
      <c r="C215" s="83" t="s">
        <v>944</v>
      </c>
      <c r="D215" s="327">
        <v>7.1</v>
      </c>
      <c r="E215" s="33" t="s">
        <v>945</v>
      </c>
      <c r="F215" s="170"/>
      <c r="G215" s="214">
        <f>D215*F215</f>
        <v>0</v>
      </c>
      <c r="H215" s="91" t="s">
        <v>9</v>
      </c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</row>
    <row r="216" spans="1:255" s="27" customFormat="1" ht="30.75" customHeight="1" thickBot="1">
      <c r="A216" s="22"/>
      <c r="B216" s="97" t="s">
        <v>1104</v>
      </c>
      <c r="C216" s="83" t="s">
        <v>167</v>
      </c>
      <c r="D216" s="327">
        <v>1.1000000000000001</v>
      </c>
      <c r="E216" s="33" t="s">
        <v>945</v>
      </c>
      <c r="F216" s="170"/>
      <c r="G216" s="214">
        <f t="shared" si="15"/>
        <v>0</v>
      </c>
      <c r="H216" s="91" t="s">
        <v>9</v>
      </c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</row>
    <row r="217" spans="1:255" ht="15.75" thickBot="1"/>
    <row r="218" spans="1:255" ht="15.75" thickBot="1">
      <c r="A218" s="3"/>
      <c r="B218" s="173"/>
      <c r="C218" s="415"/>
      <c r="D218" s="307"/>
      <c r="E218" s="13"/>
      <c r="F218" s="13"/>
      <c r="G218" s="13"/>
      <c r="H218" s="1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</row>
    <row r="219" spans="1:255" ht="21" thickBot="1">
      <c r="A219" s="3"/>
      <c r="B219" s="416" t="s">
        <v>13</v>
      </c>
      <c r="C219" s="150"/>
      <c r="D219" s="299"/>
      <c r="E219" s="3"/>
      <c r="F219" s="3"/>
      <c r="G219" s="3"/>
      <c r="H219" s="15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</row>
    <row r="220" spans="1:255" s="31" customFormat="1" ht="19.5" thickBot="1">
      <c r="A220" s="3"/>
      <c r="B220" s="174"/>
      <c r="C220" s="207"/>
      <c r="D220" s="308"/>
      <c r="E220" s="417"/>
      <c r="F220" s="8" t="s">
        <v>7</v>
      </c>
      <c r="G220" s="8">
        <f>SUM(G8:G216)</f>
        <v>0</v>
      </c>
      <c r="H220" s="9" t="s">
        <v>9</v>
      </c>
      <c r="I220" s="40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3"/>
      <c r="IO220" s="3"/>
      <c r="IP220" s="3"/>
      <c r="IQ220" s="3"/>
      <c r="IR220" s="3"/>
      <c r="IS220" s="3"/>
      <c r="IT220" s="3"/>
      <c r="IU220" s="3"/>
    </row>
    <row r="221" spans="1:255" ht="15.75" thickBot="1">
      <c r="A221" s="3"/>
      <c r="B221" s="175"/>
      <c r="C221" s="346"/>
      <c r="D221" s="303"/>
      <c r="E221" s="38"/>
      <c r="F221" s="38"/>
      <c r="G221" s="38"/>
      <c r="H221" s="17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</row>
    <row r="222" spans="1:255">
      <c r="A222" s="3"/>
      <c r="I222" s="3"/>
      <c r="IU222" s="3"/>
    </row>
  </sheetData>
  <mergeCells count="24">
    <mergeCell ref="B199:C199"/>
    <mergeCell ref="B178:C178"/>
    <mergeCell ref="D200:E200"/>
    <mergeCell ref="B2:C2"/>
    <mergeCell ref="C4:G4"/>
    <mergeCell ref="C23:C26"/>
    <mergeCell ref="C19:C22"/>
    <mergeCell ref="C15:C18"/>
    <mergeCell ref="B13:C13"/>
    <mergeCell ref="F13:H13"/>
    <mergeCell ref="D179:E179"/>
    <mergeCell ref="C27:C30"/>
    <mergeCell ref="C60:C61"/>
    <mergeCell ref="C43:C46"/>
    <mergeCell ref="C64:C66"/>
    <mergeCell ref="C67:C69"/>
    <mergeCell ref="B73:C73"/>
    <mergeCell ref="D73:H73"/>
    <mergeCell ref="C51:C54"/>
    <mergeCell ref="C31:C34"/>
    <mergeCell ref="C35:C38"/>
    <mergeCell ref="C47:C50"/>
    <mergeCell ref="C55:C59"/>
    <mergeCell ref="C39:C42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XFD151"/>
  <sheetViews>
    <sheetView zoomScale="85" zoomScaleNormal="85" workbookViewId="0"/>
  </sheetViews>
  <sheetFormatPr baseColWidth="10" defaultColWidth="0" defaultRowHeight="15"/>
  <cols>
    <col min="1" max="1" width="0.42578125" style="11" customWidth="1"/>
    <col min="2" max="2" width="51" style="150" customWidth="1"/>
    <col min="3" max="3" width="23.28515625" style="342" customWidth="1"/>
    <col min="4" max="4" width="5.42578125" style="311" customWidth="1"/>
    <col min="5" max="5" width="11.42578125" style="151" customWidth="1"/>
    <col min="6" max="6" width="10" style="151" customWidth="1"/>
    <col min="7" max="7" width="11.140625" style="151" customWidth="1"/>
    <col min="8" max="8" width="4" style="151" customWidth="1"/>
    <col min="9" max="9" width="0.28515625" style="1" customWidth="1"/>
    <col min="10" max="10" width="0.140625" style="11" hidden="1" customWidth="1"/>
    <col min="11" max="11" width="11.28515625" style="11" hidden="1" customWidth="1"/>
    <col min="12" max="254" width="11.42578125" style="11" hidden="1" customWidth="1"/>
    <col min="255" max="16383" width="1.7109375" style="11" hidden="1"/>
    <col min="16384" max="16384" width="7.42578125" style="11" hidden="1"/>
  </cols>
  <sheetData>
    <row r="1" spans="1:255" ht="21.75" customHeight="1">
      <c r="A1" s="34"/>
      <c r="B1" s="154"/>
      <c r="C1" s="191"/>
      <c r="D1" s="298"/>
      <c r="E1" s="2"/>
      <c r="F1" s="2"/>
      <c r="G1" s="2"/>
      <c r="H1" s="2"/>
      <c r="I1" s="2"/>
    </row>
    <row r="2" spans="1:255" ht="25.5" customHeight="1">
      <c r="A2" s="3"/>
      <c r="B2" s="723" t="s">
        <v>91</v>
      </c>
      <c r="C2" s="723"/>
      <c r="D2" s="298"/>
      <c r="E2" s="2"/>
      <c r="F2" s="2"/>
      <c r="G2" s="2"/>
      <c r="H2" s="2"/>
      <c r="I2" s="2"/>
    </row>
    <row r="3" spans="1:255">
      <c r="A3" s="3"/>
      <c r="B3" s="154"/>
      <c r="C3" s="191"/>
      <c r="D3" s="298"/>
      <c r="E3" s="2"/>
      <c r="F3" s="2"/>
      <c r="G3" s="2"/>
      <c r="H3" s="2"/>
      <c r="I3" s="2"/>
    </row>
    <row r="4" spans="1:255" ht="36.75" customHeight="1">
      <c r="A4" s="3"/>
      <c r="B4" s="154"/>
      <c r="C4" s="723" t="s">
        <v>1</v>
      </c>
      <c r="D4" s="723"/>
      <c r="E4" s="723"/>
      <c r="F4" s="723"/>
      <c r="G4" s="723"/>
      <c r="H4" s="2"/>
      <c r="I4" s="2"/>
    </row>
    <row r="5" spans="1:255">
      <c r="A5" s="3"/>
      <c r="B5" s="154"/>
      <c r="C5" s="191"/>
      <c r="D5" s="298"/>
      <c r="E5" s="2"/>
      <c r="F5" s="2"/>
      <c r="G5" s="2"/>
      <c r="H5" s="2"/>
      <c r="I5" s="2"/>
    </row>
    <row r="6" spans="1:255">
      <c r="A6" s="3"/>
      <c r="B6" s="154"/>
      <c r="C6" s="191"/>
      <c r="D6" s="298"/>
      <c r="E6" s="2"/>
      <c r="F6" s="2"/>
      <c r="G6" s="2"/>
      <c r="H6" s="2"/>
      <c r="I6" s="2"/>
    </row>
    <row r="7" spans="1:255">
      <c r="A7" s="3"/>
      <c r="I7" s="3"/>
    </row>
    <row r="8" spans="1:255">
      <c r="A8" s="3"/>
      <c r="I8" s="3"/>
    </row>
    <row r="9" spans="1:255">
      <c r="A9" s="3"/>
      <c r="I9" s="3"/>
    </row>
    <row r="10" spans="1:255">
      <c r="A10" s="3"/>
      <c r="I10" s="3"/>
    </row>
    <row r="11" spans="1:255">
      <c r="A11" s="3"/>
      <c r="I11" s="3"/>
    </row>
    <row r="12" spans="1:255" ht="17.25" customHeight="1">
      <c r="A12" s="3"/>
      <c r="I12" s="3"/>
    </row>
    <row r="13" spans="1:255" s="3" customFormat="1" ht="15.75" thickBot="1">
      <c r="B13" s="152"/>
      <c r="C13" s="153"/>
      <c r="D13" s="311"/>
      <c r="E13" s="151"/>
      <c r="F13" s="151"/>
      <c r="G13" s="151"/>
      <c r="H13" s="151"/>
    </row>
    <row r="14" spans="1:255" ht="46.5" customHeight="1" thickBot="1">
      <c r="A14" s="3"/>
      <c r="B14" s="639" t="s">
        <v>527</v>
      </c>
      <c r="C14" s="640"/>
      <c r="D14" s="299"/>
      <c r="E14" s="3"/>
      <c r="F14" s="3"/>
      <c r="G14" s="3"/>
      <c r="H14" s="3"/>
      <c r="I14" s="3"/>
      <c r="IN14" s="3"/>
      <c r="IO14" s="3"/>
      <c r="IP14" s="3"/>
      <c r="IQ14" s="3"/>
      <c r="IR14" s="3"/>
      <c r="IS14" s="3"/>
      <c r="IT14" s="3"/>
      <c r="IU14" s="3"/>
    </row>
    <row r="15" spans="1:255" ht="15" customHeight="1" thickBot="1">
      <c r="A15" s="3"/>
      <c r="B15" s="172" t="s">
        <v>3</v>
      </c>
      <c r="C15" s="345" t="s">
        <v>4</v>
      </c>
      <c r="D15" s="638" t="s">
        <v>5</v>
      </c>
      <c r="E15" s="641"/>
      <c r="F15" s="44" t="s">
        <v>6</v>
      </c>
      <c r="G15" s="45" t="s">
        <v>7</v>
      </c>
      <c r="H15" s="6"/>
      <c r="I15" s="13"/>
      <c r="J15" s="41"/>
      <c r="K15" s="41"/>
      <c r="L15" s="41"/>
      <c r="M15" s="41"/>
      <c r="N15" s="41"/>
      <c r="O15" s="42"/>
      <c r="IN15" s="3"/>
      <c r="IO15" s="3"/>
      <c r="IP15" s="3"/>
      <c r="IQ15" s="3"/>
      <c r="IR15" s="3"/>
      <c r="IS15" s="3"/>
      <c r="IT15" s="3"/>
      <c r="IU15" s="3"/>
    </row>
    <row r="16" spans="1:255" s="27" customFormat="1" ht="88.5" customHeight="1" thickBot="1">
      <c r="A16" s="22"/>
      <c r="B16" s="341" t="s">
        <v>644</v>
      </c>
      <c r="C16" s="83" t="s">
        <v>1257</v>
      </c>
      <c r="D16" s="401">
        <v>5.5</v>
      </c>
      <c r="E16" s="33" t="s">
        <v>528</v>
      </c>
      <c r="F16" s="434"/>
      <c r="G16" s="90">
        <f>D16*F16</f>
        <v>0</v>
      </c>
      <c r="H16" s="91" t="s">
        <v>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7" customFormat="1" ht="73.5" customHeight="1" thickBot="1">
      <c r="A17" s="22"/>
      <c r="B17" s="341" t="s">
        <v>645</v>
      </c>
      <c r="C17" s="83" t="s">
        <v>1258</v>
      </c>
      <c r="D17" s="401">
        <v>5</v>
      </c>
      <c r="E17" s="33" t="s">
        <v>528</v>
      </c>
      <c r="F17" s="434"/>
      <c r="G17" s="90">
        <f t="shared" ref="G17:G27" si="0">D17*F17</f>
        <v>0</v>
      </c>
      <c r="H17" s="91" t="s">
        <v>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7" customFormat="1" ht="76.5" customHeight="1" thickBot="1">
      <c r="A18" s="22" t="s">
        <v>489</v>
      </c>
      <c r="B18" s="341" t="s">
        <v>646</v>
      </c>
      <c r="C18" s="83" t="s">
        <v>1258</v>
      </c>
      <c r="D18" s="401">
        <v>1.25</v>
      </c>
      <c r="E18" s="33" t="s">
        <v>492</v>
      </c>
      <c r="F18" s="434"/>
      <c r="G18" s="90">
        <f t="shared" si="0"/>
        <v>0</v>
      </c>
      <c r="H18" s="91" t="s">
        <v>9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7" customFormat="1" ht="78" customHeight="1" thickBot="1">
      <c r="A19" s="22"/>
      <c r="B19" s="341" t="s">
        <v>647</v>
      </c>
      <c r="C19" s="83" t="s">
        <v>1258</v>
      </c>
      <c r="D19" s="401">
        <v>1.7</v>
      </c>
      <c r="E19" s="33" t="s">
        <v>528</v>
      </c>
      <c r="F19" s="434"/>
      <c r="G19" s="90">
        <f t="shared" si="0"/>
        <v>0</v>
      </c>
      <c r="H19" s="91" t="s">
        <v>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7" customFormat="1" ht="66" customHeight="1" thickBot="1">
      <c r="A20" s="22"/>
      <c r="B20" s="341" t="s">
        <v>648</v>
      </c>
      <c r="C20" s="83" t="s">
        <v>1258</v>
      </c>
      <c r="D20" s="401">
        <v>2.5</v>
      </c>
      <c r="E20" s="33" t="s">
        <v>529</v>
      </c>
      <c r="F20" s="434"/>
      <c r="G20" s="90">
        <f t="shared" si="0"/>
        <v>0</v>
      </c>
      <c r="H20" s="91" t="s">
        <v>9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7" customFormat="1" ht="66" customHeight="1" thickBot="1">
      <c r="A21" s="22"/>
      <c r="B21" s="341" t="s">
        <v>649</v>
      </c>
      <c r="C21" s="83" t="s">
        <v>1259</v>
      </c>
      <c r="D21" s="401">
        <v>2.2000000000000002</v>
      </c>
      <c r="E21" s="33" t="s">
        <v>531</v>
      </c>
      <c r="F21" s="434"/>
      <c r="G21" s="214">
        <f t="shared" si="0"/>
        <v>0</v>
      </c>
      <c r="H21" s="91" t="s">
        <v>9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7" customFormat="1" ht="66" customHeight="1" thickBot="1">
      <c r="A22" s="22"/>
      <c r="B22" s="341" t="s">
        <v>650</v>
      </c>
      <c r="C22" s="83" t="s">
        <v>1119</v>
      </c>
      <c r="D22" s="401">
        <v>4</v>
      </c>
      <c r="E22" s="33" t="s">
        <v>528</v>
      </c>
      <c r="F22" s="434"/>
      <c r="G22" s="214">
        <f t="shared" si="0"/>
        <v>0</v>
      </c>
      <c r="H22" s="91" t="s">
        <v>9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7" customFormat="1" ht="66" customHeight="1" thickBot="1">
      <c r="A23" s="22"/>
      <c r="B23" s="341" t="s">
        <v>651</v>
      </c>
      <c r="C23" s="83"/>
      <c r="D23" s="401">
        <v>6</v>
      </c>
      <c r="E23" s="33" t="s">
        <v>528</v>
      </c>
      <c r="F23" s="434"/>
      <c r="G23" s="214">
        <f t="shared" si="0"/>
        <v>0</v>
      </c>
      <c r="H23" s="91" t="s">
        <v>9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7" customFormat="1" ht="66" customHeight="1" thickBot="1">
      <c r="A24" s="22"/>
      <c r="B24" s="341" t="s">
        <v>652</v>
      </c>
      <c r="C24" s="83"/>
      <c r="D24" s="401">
        <v>7</v>
      </c>
      <c r="E24" s="33" t="s">
        <v>528</v>
      </c>
      <c r="F24" s="434"/>
      <c r="G24" s="214">
        <f t="shared" si="0"/>
        <v>0</v>
      </c>
      <c r="H24" s="91" t="s">
        <v>9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7" customFormat="1" ht="66" customHeight="1" thickBot="1">
      <c r="A25" s="22"/>
      <c r="B25" s="341" t="s">
        <v>653</v>
      </c>
      <c r="C25" s="83"/>
      <c r="D25" s="401">
        <v>7</v>
      </c>
      <c r="E25" s="33" t="s">
        <v>528</v>
      </c>
      <c r="F25" s="434"/>
      <c r="G25" s="214">
        <f t="shared" si="0"/>
        <v>0</v>
      </c>
      <c r="H25" s="91" t="s">
        <v>9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7" customFormat="1" ht="66" customHeight="1" thickBot="1">
      <c r="A26" s="22"/>
      <c r="B26" s="341" t="s">
        <v>654</v>
      </c>
      <c r="C26" s="83"/>
      <c r="D26" s="401">
        <v>3.5</v>
      </c>
      <c r="E26" s="33" t="s">
        <v>530</v>
      </c>
      <c r="F26" s="434"/>
      <c r="G26" s="214">
        <f t="shared" si="0"/>
        <v>0</v>
      </c>
      <c r="H26" s="91" t="s">
        <v>9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7" customFormat="1" ht="66" customHeight="1" thickBot="1">
      <c r="A27" s="22"/>
      <c r="B27" s="341" t="s">
        <v>655</v>
      </c>
      <c r="C27" s="83"/>
      <c r="D27" s="401">
        <v>3.5</v>
      </c>
      <c r="E27" s="33" t="s">
        <v>530</v>
      </c>
      <c r="F27" s="434"/>
      <c r="G27" s="214">
        <f t="shared" si="0"/>
        <v>0</v>
      </c>
      <c r="H27" s="91" t="s">
        <v>9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3" customFormat="1">
      <c r="B28" s="152"/>
      <c r="C28" s="153"/>
      <c r="D28" s="311"/>
      <c r="E28" s="151"/>
      <c r="F28" s="151"/>
      <c r="G28" s="151"/>
      <c r="H28" s="151"/>
    </row>
    <row r="29" spans="1:255" s="3" customFormat="1" ht="15.75" thickBot="1">
      <c r="B29" s="152"/>
      <c r="C29" s="153"/>
      <c r="D29" s="311"/>
      <c r="E29" s="151"/>
      <c r="F29" s="151"/>
      <c r="G29" s="151"/>
      <c r="H29" s="151"/>
    </row>
    <row r="30" spans="1:255" ht="48.75" customHeight="1" thickBot="1">
      <c r="A30" s="3"/>
      <c r="B30" s="639" t="s">
        <v>90</v>
      </c>
      <c r="C30" s="640"/>
      <c r="D30" s="299"/>
      <c r="E30" s="3"/>
      <c r="F30" s="3"/>
      <c r="G30" s="3"/>
      <c r="H30" s="3"/>
      <c r="I30" s="3"/>
      <c r="IN30" s="3"/>
      <c r="IO30" s="3"/>
      <c r="IP30" s="3"/>
      <c r="IQ30" s="3"/>
      <c r="IR30" s="3"/>
      <c r="IS30" s="3"/>
      <c r="IT30" s="3"/>
      <c r="IU30" s="3"/>
    </row>
    <row r="31" spans="1:255" ht="15" customHeight="1" thickBot="1">
      <c r="A31" s="3"/>
      <c r="B31" s="172" t="s">
        <v>3</v>
      </c>
      <c r="C31" s="345" t="s">
        <v>4</v>
      </c>
      <c r="D31" s="638" t="s">
        <v>5</v>
      </c>
      <c r="E31" s="641"/>
      <c r="F31" s="44" t="s">
        <v>6</v>
      </c>
      <c r="G31" s="45" t="s">
        <v>7</v>
      </c>
      <c r="H31" s="6"/>
      <c r="I31" s="13"/>
      <c r="J31" s="41"/>
      <c r="K31" s="41"/>
      <c r="L31" s="41"/>
      <c r="M31" s="41"/>
      <c r="N31" s="41"/>
      <c r="O31" s="42"/>
      <c r="IN31" s="3"/>
      <c r="IO31" s="3"/>
      <c r="IP31" s="3"/>
      <c r="IQ31" s="3"/>
      <c r="IR31" s="3"/>
      <c r="IS31" s="3"/>
      <c r="IT31" s="3"/>
      <c r="IU31" s="3"/>
    </row>
    <row r="32" spans="1:255" s="27" customFormat="1" ht="30.75" customHeight="1" thickBot="1">
      <c r="A32" s="22"/>
      <c r="B32" s="98" t="s">
        <v>1114</v>
      </c>
      <c r="C32" s="159" t="s">
        <v>18</v>
      </c>
      <c r="D32" s="393">
        <v>4.5999999999999996</v>
      </c>
      <c r="E32" s="20" t="s">
        <v>49</v>
      </c>
      <c r="F32" s="434"/>
      <c r="G32" s="20">
        <f t="shared" ref="G32:G36" si="1">D32*F32</f>
        <v>0</v>
      </c>
      <c r="H32" s="19" t="s">
        <v>9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7" customFormat="1" ht="30.75" customHeight="1" thickBot="1">
      <c r="A33" s="22"/>
      <c r="B33" s="97" t="s">
        <v>1115</v>
      </c>
      <c r="C33" s="83" t="s">
        <v>167</v>
      </c>
      <c r="D33" s="327">
        <v>4</v>
      </c>
      <c r="E33" s="33" t="s">
        <v>20</v>
      </c>
      <c r="F33" s="434"/>
      <c r="G33" s="90">
        <f t="shared" si="1"/>
        <v>0</v>
      </c>
      <c r="H33" s="91" t="s">
        <v>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7" customFormat="1" ht="30.75" customHeight="1" thickBot="1">
      <c r="A34" s="22"/>
      <c r="B34" s="98" t="s">
        <v>1113</v>
      </c>
      <c r="C34" s="159" t="s">
        <v>18</v>
      </c>
      <c r="D34" s="393">
        <v>3</v>
      </c>
      <c r="E34" s="20" t="s">
        <v>49</v>
      </c>
      <c r="F34" s="434"/>
      <c r="G34" s="20">
        <f t="shared" si="1"/>
        <v>0</v>
      </c>
      <c r="H34" s="19" t="s">
        <v>9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7" customFormat="1" ht="30.75" customHeight="1" thickBot="1">
      <c r="A35" s="22"/>
      <c r="B35" s="97" t="s">
        <v>1202</v>
      </c>
      <c r="C35" s="83" t="s">
        <v>18</v>
      </c>
      <c r="D35" s="327">
        <v>5.6</v>
      </c>
      <c r="E35" s="33" t="s">
        <v>49</v>
      </c>
      <c r="F35" s="434"/>
      <c r="G35" s="90">
        <f t="shared" si="1"/>
        <v>0</v>
      </c>
      <c r="H35" s="91" t="s">
        <v>9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7" customFormat="1" ht="30.75" customHeight="1" thickBot="1">
      <c r="A36" s="22"/>
      <c r="B36" s="98" t="s">
        <v>1117</v>
      </c>
      <c r="C36" s="159" t="s">
        <v>18</v>
      </c>
      <c r="D36" s="393">
        <v>4.2</v>
      </c>
      <c r="E36" s="20" t="s">
        <v>20</v>
      </c>
      <c r="F36" s="434"/>
      <c r="G36" s="20">
        <f t="shared" si="1"/>
        <v>0</v>
      </c>
      <c r="H36" s="19" t="s">
        <v>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7" customFormat="1" ht="34.5" customHeight="1" thickBot="1">
      <c r="A37" s="22"/>
      <c r="B37" s="97" t="s">
        <v>641</v>
      </c>
      <c r="C37" s="83" t="s">
        <v>18</v>
      </c>
      <c r="D37" s="327">
        <v>4.4000000000000004</v>
      </c>
      <c r="E37" s="33" t="s">
        <v>490</v>
      </c>
      <c r="F37" s="434"/>
      <c r="G37" s="90">
        <v>0</v>
      </c>
      <c r="H37" s="91" t="s">
        <v>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7" customFormat="1" ht="30.75" customHeight="1" thickBot="1">
      <c r="A38" s="22"/>
      <c r="B38" s="98" t="s">
        <v>642</v>
      </c>
      <c r="C38" s="159" t="s">
        <v>18</v>
      </c>
      <c r="D38" s="393">
        <v>4.5999999999999996</v>
      </c>
      <c r="E38" s="20" t="s">
        <v>490</v>
      </c>
      <c r="F38" s="434"/>
      <c r="G38" s="20">
        <v>0</v>
      </c>
      <c r="H38" s="19" t="s">
        <v>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7" customFormat="1" ht="34.5" customHeight="1" thickBot="1">
      <c r="A39" s="22"/>
      <c r="B39" s="97" t="s">
        <v>643</v>
      </c>
      <c r="C39" s="83" t="s">
        <v>18</v>
      </c>
      <c r="D39" s="327">
        <v>5.8</v>
      </c>
      <c r="E39" s="33" t="s">
        <v>49</v>
      </c>
      <c r="F39" s="434"/>
      <c r="G39" s="90">
        <v>0</v>
      </c>
      <c r="H39" s="91" t="s">
        <v>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7" customFormat="1" ht="30.75" customHeight="1" thickBot="1">
      <c r="A40" s="22"/>
      <c r="B40" s="98" t="s">
        <v>1118</v>
      </c>
      <c r="C40" s="159" t="s">
        <v>18</v>
      </c>
      <c r="D40" s="393">
        <v>5.5</v>
      </c>
      <c r="E40" s="20" t="s">
        <v>49</v>
      </c>
      <c r="F40" s="434"/>
      <c r="G40" s="20">
        <f t="shared" ref="G40" si="2">D40*F40</f>
        <v>0</v>
      </c>
      <c r="H40" s="19" t="s">
        <v>9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1" customFormat="1" ht="18.75" customHeight="1" thickBot="1">
      <c r="A41" s="22"/>
      <c r="B41" s="152"/>
      <c r="C41" s="26"/>
      <c r="D41" s="299"/>
      <c r="E41" s="3"/>
      <c r="F41" s="3"/>
      <c r="G41" s="3"/>
      <c r="H41" s="3"/>
      <c r="I41" s="3"/>
      <c r="IU41" s="3"/>
    </row>
    <row r="42" spans="1:255" ht="46.5" customHeight="1" thickBot="1">
      <c r="A42" s="3"/>
      <c r="B42" s="639" t="s">
        <v>1229</v>
      </c>
      <c r="C42" s="640"/>
      <c r="D42" s="299"/>
      <c r="E42" s="3"/>
      <c r="F42" s="3"/>
      <c r="G42" s="3"/>
      <c r="H42" s="3"/>
      <c r="I42" s="3"/>
      <c r="IN42" s="3"/>
      <c r="IO42" s="3"/>
      <c r="IP42" s="3"/>
      <c r="IQ42" s="3"/>
      <c r="IR42" s="3"/>
      <c r="IS42" s="3"/>
      <c r="IT42" s="3"/>
      <c r="IU42" s="3"/>
    </row>
    <row r="43" spans="1:255" s="27" customFormat="1" ht="30.75" customHeight="1" thickBot="1">
      <c r="A43" s="22"/>
      <c r="B43" s="98" t="s">
        <v>1225</v>
      </c>
      <c r="C43" s="159" t="s">
        <v>1226</v>
      </c>
      <c r="D43" s="393">
        <v>4.2</v>
      </c>
      <c r="E43" s="20" t="s">
        <v>49</v>
      </c>
      <c r="F43" s="434"/>
      <c r="G43" s="20">
        <f t="shared" ref="G43:G45" si="3">D43*F43</f>
        <v>0</v>
      </c>
      <c r="H43" s="19" t="s">
        <v>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</row>
    <row r="44" spans="1:255" s="27" customFormat="1" ht="30.75" customHeight="1" thickBot="1">
      <c r="A44" s="22"/>
      <c r="B44" s="98" t="s">
        <v>1260</v>
      </c>
      <c r="C44" s="159" t="s">
        <v>1226</v>
      </c>
      <c r="D44" s="393">
        <v>4.2</v>
      </c>
      <c r="E44" s="20" t="s">
        <v>49</v>
      </c>
      <c r="F44" s="434"/>
      <c r="G44" s="20">
        <f t="shared" si="3"/>
        <v>0</v>
      </c>
      <c r="H44" s="19" t="s">
        <v>9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</row>
    <row r="45" spans="1:255" s="27" customFormat="1" ht="30.75" customHeight="1" thickBot="1">
      <c r="A45" s="22"/>
      <c r="B45" s="98" t="s">
        <v>1227</v>
      </c>
      <c r="C45" s="159" t="s">
        <v>1226</v>
      </c>
      <c r="D45" s="393">
        <v>4.2</v>
      </c>
      <c r="E45" s="20" t="s">
        <v>49</v>
      </c>
      <c r="F45" s="434"/>
      <c r="G45" s="20">
        <f t="shared" si="3"/>
        <v>0</v>
      </c>
      <c r="H45" s="19" t="s">
        <v>9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</row>
    <row r="46" spans="1:255" s="27" customFormat="1" ht="30.75" customHeight="1" thickBot="1">
      <c r="A46" s="22"/>
      <c r="B46" s="98" t="s">
        <v>1228</v>
      </c>
      <c r="C46" s="159" t="s">
        <v>710</v>
      </c>
      <c r="D46" s="393">
        <v>4.0999999999999996</v>
      </c>
      <c r="E46" s="20" t="s">
        <v>49</v>
      </c>
      <c r="F46" s="434"/>
      <c r="G46" s="20">
        <f t="shared" ref="G46:G47" si="4">D46*F46</f>
        <v>0</v>
      </c>
      <c r="H46" s="19" t="s">
        <v>9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</row>
    <row r="47" spans="1:255" s="27" customFormat="1" ht="30.75" customHeight="1" thickBot="1">
      <c r="A47" s="22"/>
      <c r="B47" s="98" t="s">
        <v>1271</v>
      </c>
      <c r="C47" s="159" t="s">
        <v>168</v>
      </c>
      <c r="D47" s="393">
        <v>2.9</v>
      </c>
      <c r="E47" s="20" t="s">
        <v>38</v>
      </c>
      <c r="F47" s="434"/>
      <c r="G47" s="20">
        <f t="shared" si="4"/>
        <v>0</v>
      </c>
      <c r="H47" s="19" t="s">
        <v>9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</row>
    <row r="48" spans="1:255" s="27" customFormat="1" ht="30.75" customHeight="1" thickBot="1">
      <c r="A48" s="22"/>
      <c r="B48" s="98" t="s">
        <v>1272</v>
      </c>
      <c r="C48" s="159" t="s">
        <v>168</v>
      </c>
      <c r="D48" s="393">
        <v>2.9</v>
      </c>
      <c r="E48" s="20" t="s">
        <v>38</v>
      </c>
      <c r="F48" s="434"/>
      <c r="G48" s="20">
        <f t="shared" ref="G48" si="5">D48*F48</f>
        <v>0</v>
      </c>
      <c r="H48" s="19" t="s">
        <v>9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</row>
    <row r="49" spans="1:255" s="21" customFormat="1" ht="18.75" customHeight="1" thickBot="1">
      <c r="A49" s="22"/>
      <c r="B49" s="152"/>
      <c r="C49" s="26"/>
      <c r="D49" s="299"/>
      <c r="E49" s="3"/>
      <c r="F49" s="3"/>
      <c r="G49" s="3"/>
      <c r="H49" s="3"/>
      <c r="I49" s="3"/>
      <c r="IU49" s="3"/>
    </row>
    <row r="50" spans="1:255" ht="46.5" customHeight="1" thickBot="1">
      <c r="A50" s="3"/>
      <c r="B50" s="639" t="s">
        <v>878</v>
      </c>
      <c r="C50" s="640"/>
      <c r="D50" s="3"/>
      <c r="E50" s="3"/>
      <c r="F50" s="3"/>
      <c r="G50" s="3"/>
      <c r="H50" s="3"/>
      <c r="I50" s="3"/>
      <c r="IN50" s="3"/>
      <c r="IO50" s="3"/>
      <c r="IP50" s="3"/>
      <c r="IQ50" s="3"/>
      <c r="IR50" s="3"/>
      <c r="IS50" s="3"/>
      <c r="IT50" s="3"/>
      <c r="IU50" s="3"/>
    </row>
    <row r="51" spans="1:255" ht="15" customHeight="1" thickBot="1">
      <c r="A51" s="3"/>
      <c r="B51" s="172" t="s">
        <v>3</v>
      </c>
      <c r="C51" s="345" t="s">
        <v>4</v>
      </c>
      <c r="D51" s="638" t="s">
        <v>5</v>
      </c>
      <c r="E51" s="641"/>
      <c r="F51" s="44" t="s">
        <v>6</v>
      </c>
      <c r="G51" s="45" t="s">
        <v>7</v>
      </c>
      <c r="H51" s="6"/>
      <c r="I51" s="13"/>
      <c r="J51" s="41"/>
      <c r="K51" s="41"/>
      <c r="L51" s="41"/>
      <c r="M51" s="41"/>
      <c r="N51" s="41"/>
      <c r="O51" s="42"/>
      <c r="IN51" s="3"/>
      <c r="IO51" s="3"/>
      <c r="IP51" s="3"/>
      <c r="IQ51" s="3"/>
      <c r="IR51" s="3"/>
      <c r="IS51" s="3"/>
      <c r="IT51" s="3"/>
      <c r="IU51" s="3"/>
    </row>
    <row r="52" spans="1:255" s="27" customFormat="1" ht="99" customHeight="1" thickBot="1">
      <c r="A52" s="22"/>
      <c r="B52" s="596" t="s">
        <v>876</v>
      </c>
      <c r="C52" s="597" t="s">
        <v>1261</v>
      </c>
      <c r="D52" s="598">
        <v>4.8</v>
      </c>
      <c r="E52" s="139" t="s">
        <v>531</v>
      </c>
      <c r="F52" s="434"/>
      <c r="G52" s="139">
        <f t="shared" ref="G52:G58" si="6">D52*F52</f>
        <v>0</v>
      </c>
      <c r="H52" s="140" t="s">
        <v>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</row>
    <row r="53" spans="1:255" s="27" customFormat="1" ht="30" customHeight="1" thickBot="1">
      <c r="A53" s="22"/>
      <c r="B53" s="137" t="s">
        <v>760</v>
      </c>
      <c r="C53" s="597"/>
      <c r="D53" s="598">
        <v>5.4</v>
      </c>
      <c r="E53" s="139" t="s">
        <v>528</v>
      </c>
      <c r="F53" s="434"/>
      <c r="G53" s="139">
        <f t="shared" si="6"/>
        <v>0</v>
      </c>
      <c r="H53" s="140" t="s">
        <v>9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</row>
    <row r="54" spans="1:255" s="27" customFormat="1" ht="30" customHeight="1" thickBot="1">
      <c r="A54" s="22"/>
      <c r="B54" s="137" t="s">
        <v>877</v>
      </c>
      <c r="C54" s="597"/>
      <c r="D54" s="598">
        <v>3.4</v>
      </c>
      <c r="E54" s="139" t="s">
        <v>528</v>
      </c>
      <c r="F54" s="434"/>
      <c r="G54" s="139">
        <f t="shared" si="6"/>
        <v>0</v>
      </c>
      <c r="H54" s="140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</row>
    <row r="55" spans="1:255" s="27" customFormat="1" ht="30" customHeight="1" thickBot="1">
      <c r="A55" s="22"/>
      <c r="B55" s="137" t="s">
        <v>929</v>
      </c>
      <c r="C55" s="597"/>
      <c r="D55" s="598">
        <v>3.4</v>
      </c>
      <c r="E55" s="139" t="s">
        <v>528</v>
      </c>
      <c r="F55" s="434"/>
      <c r="G55" s="139">
        <f t="shared" si="6"/>
        <v>0</v>
      </c>
      <c r="H55" s="140" t="s">
        <v>9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</row>
    <row r="56" spans="1:255" s="27" customFormat="1" ht="30" customHeight="1" thickBot="1">
      <c r="A56" s="22"/>
      <c r="B56" s="137" t="s">
        <v>762</v>
      </c>
      <c r="C56" s="597"/>
      <c r="D56" s="598">
        <v>5.9</v>
      </c>
      <c r="E56" s="139" t="s">
        <v>528</v>
      </c>
      <c r="F56" s="434"/>
      <c r="G56" s="139">
        <f t="shared" si="6"/>
        <v>0</v>
      </c>
      <c r="H56" s="140" t="s">
        <v>9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</row>
    <row r="57" spans="1:255" s="27" customFormat="1" ht="30" customHeight="1" thickBot="1">
      <c r="A57" s="22"/>
      <c r="B57" s="137" t="s">
        <v>930</v>
      </c>
      <c r="C57" s="597" t="s">
        <v>168</v>
      </c>
      <c r="D57" s="598">
        <v>8.3000000000000007</v>
      </c>
      <c r="E57" s="139" t="s">
        <v>528</v>
      </c>
      <c r="F57" s="434"/>
      <c r="G57" s="139">
        <f t="shared" si="6"/>
        <v>0</v>
      </c>
      <c r="H57" s="140" t="s">
        <v>9</v>
      </c>
      <c r="I57" s="3" t="s">
        <v>9</v>
      </c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</row>
    <row r="58" spans="1:255" s="27" customFormat="1" ht="30" customHeight="1" thickBot="1">
      <c r="A58" s="22"/>
      <c r="B58" s="137" t="s">
        <v>758</v>
      </c>
      <c r="C58" s="597"/>
      <c r="D58" s="598">
        <v>5.9</v>
      </c>
      <c r="E58" s="139" t="s">
        <v>528</v>
      </c>
      <c r="F58" s="434"/>
      <c r="G58" s="139">
        <f t="shared" si="6"/>
        <v>0</v>
      </c>
      <c r="H58" s="140" t="s">
        <v>9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</row>
    <row r="59" spans="1:255" s="27" customFormat="1" ht="30" customHeight="1" thickBot="1">
      <c r="A59" s="22"/>
      <c r="B59" s="137" t="s">
        <v>929</v>
      </c>
      <c r="C59" s="597"/>
      <c r="D59" s="598">
        <v>3.4</v>
      </c>
      <c r="E59" s="139" t="s">
        <v>528</v>
      </c>
      <c r="F59" s="434"/>
      <c r="G59" s="139">
        <f t="shared" ref="G59:G61" si="7">D59*F59</f>
        <v>0</v>
      </c>
      <c r="H59" s="140" t="s">
        <v>9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</row>
    <row r="60" spans="1:255" s="27" customFormat="1" ht="30" customHeight="1" thickBot="1">
      <c r="A60" s="22"/>
      <c r="B60" s="120" t="s">
        <v>765</v>
      </c>
      <c r="C60" s="159" t="s">
        <v>282</v>
      </c>
      <c r="D60" s="393">
        <v>3.6</v>
      </c>
      <c r="E60" s="20" t="s">
        <v>528</v>
      </c>
      <c r="F60" s="434"/>
      <c r="G60" s="20">
        <f t="shared" si="7"/>
        <v>0</v>
      </c>
      <c r="H60" s="19" t="s">
        <v>9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</row>
    <row r="61" spans="1:255" s="27" customFormat="1" ht="30" customHeight="1" thickBot="1">
      <c r="A61" s="22"/>
      <c r="B61" s="120" t="s">
        <v>767</v>
      </c>
      <c r="C61" s="159" t="s">
        <v>282</v>
      </c>
      <c r="D61" s="393">
        <v>3.6</v>
      </c>
      <c r="E61" s="20" t="s">
        <v>528</v>
      </c>
      <c r="F61" s="434"/>
      <c r="G61" s="20">
        <f t="shared" si="7"/>
        <v>0</v>
      </c>
      <c r="H61" s="19" t="s">
        <v>9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</row>
    <row r="62" spans="1:255" s="27" customFormat="1" ht="30" customHeight="1" thickBot="1">
      <c r="A62" s="22"/>
      <c r="B62" s="120" t="s">
        <v>768</v>
      </c>
      <c r="C62" s="159" t="s">
        <v>282</v>
      </c>
      <c r="D62" s="393">
        <v>3.6</v>
      </c>
      <c r="E62" s="20" t="s">
        <v>528</v>
      </c>
      <c r="F62" s="434"/>
      <c r="G62" s="20">
        <f t="shared" ref="G62:G67" si="8">D62*F62</f>
        <v>0</v>
      </c>
      <c r="H62" s="19" t="s">
        <v>9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</row>
    <row r="63" spans="1:255" s="27" customFormat="1" ht="30" customHeight="1" thickBot="1">
      <c r="A63" s="22"/>
      <c r="B63" s="120" t="s">
        <v>769</v>
      </c>
      <c r="C63" s="159" t="s">
        <v>282</v>
      </c>
      <c r="D63" s="393">
        <v>3.6</v>
      </c>
      <c r="E63" s="20" t="s">
        <v>528</v>
      </c>
      <c r="F63" s="434"/>
      <c r="G63" s="20">
        <f t="shared" si="8"/>
        <v>0</v>
      </c>
      <c r="H63" s="19" t="s">
        <v>9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</row>
    <row r="64" spans="1:255" s="27" customFormat="1" ht="30" customHeight="1" thickBot="1">
      <c r="A64" s="22"/>
      <c r="B64" s="120" t="s">
        <v>770</v>
      </c>
      <c r="C64" s="159" t="s">
        <v>282</v>
      </c>
      <c r="D64" s="393">
        <v>3.6</v>
      </c>
      <c r="E64" s="20" t="s">
        <v>528</v>
      </c>
      <c r="F64" s="434"/>
      <c r="G64" s="20">
        <f t="shared" si="8"/>
        <v>0</v>
      </c>
      <c r="H64" s="19" t="s">
        <v>9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</row>
    <row r="65" spans="1:256" s="27" customFormat="1" ht="30" customHeight="1" thickBot="1">
      <c r="A65" s="22"/>
      <c r="B65" s="120" t="s">
        <v>771</v>
      </c>
      <c r="C65" s="159" t="s">
        <v>282</v>
      </c>
      <c r="D65" s="393">
        <v>3.6</v>
      </c>
      <c r="E65" s="20" t="s">
        <v>528</v>
      </c>
      <c r="F65" s="434"/>
      <c r="G65" s="20">
        <f t="shared" si="8"/>
        <v>0</v>
      </c>
      <c r="H65" s="19" t="s">
        <v>9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</row>
    <row r="66" spans="1:256" s="27" customFormat="1" ht="30" customHeight="1" thickBot="1">
      <c r="A66" s="22"/>
      <c r="B66" s="120" t="s">
        <v>772</v>
      </c>
      <c r="C66" s="159" t="s">
        <v>282</v>
      </c>
      <c r="D66" s="393">
        <v>1.8</v>
      </c>
      <c r="E66" s="20" t="s">
        <v>528</v>
      </c>
      <c r="F66" s="434"/>
      <c r="G66" s="20">
        <f t="shared" si="8"/>
        <v>0</v>
      </c>
      <c r="H66" s="19" t="s">
        <v>9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</row>
    <row r="67" spans="1:256" s="27" customFormat="1" ht="30" customHeight="1" thickBot="1">
      <c r="A67" s="22"/>
      <c r="B67" s="120" t="s">
        <v>879</v>
      </c>
      <c r="C67" s="159" t="s">
        <v>773</v>
      </c>
      <c r="D67" s="393">
        <v>3.8</v>
      </c>
      <c r="E67" s="20" t="s">
        <v>528</v>
      </c>
      <c r="F67" s="434"/>
      <c r="G67" s="20">
        <f t="shared" si="8"/>
        <v>0</v>
      </c>
      <c r="H67" s="19" t="s">
        <v>9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</row>
    <row r="68" spans="1:256" s="27" customFormat="1" ht="30.75" customHeight="1" thickBot="1">
      <c r="A68" s="22"/>
      <c r="B68" s="151"/>
      <c r="C68" s="342"/>
      <c r="D68" s="31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1"/>
      <c r="EL68" s="151"/>
      <c r="EM68" s="151"/>
      <c r="EN68" s="151"/>
      <c r="EO68" s="151"/>
      <c r="EP68" s="151"/>
      <c r="EQ68" s="151"/>
      <c r="ER68" s="151"/>
      <c r="ES68" s="151"/>
      <c r="ET68" s="151"/>
      <c r="EU68" s="151"/>
      <c r="EV68" s="151"/>
      <c r="EW68" s="151"/>
      <c r="EX68" s="151"/>
      <c r="EY68" s="151"/>
      <c r="EZ68" s="151"/>
      <c r="FA68" s="151"/>
      <c r="FB68" s="151"/>
      <c r="FC68" s="151"/>
      <c r="FD68" s="151"/>
      <c r="FE68" s="151"/>
      <c r="FF68" s="151"/>
      <c r="FG68" s="151"/>
      <c r="FH68" s="151"/>
      <c r="FI68" s="151"/>
      <c r="FJ68" s="151"/>
      <c r="FK68" s="151"/>
      <c r="FL68" s="151"/>
      <c r="FM68" s="151"/>
      <c r="FN68" s="151"/>
      <c r="FO68" s="151"/>
      <c r="FP68" s="151"/>
      <c r="FQ68" s="151"/>
      <c r="FR68" s="151"/>
      <c r="FS68" s="151"/>
      <c r="FT68" s="151"/>
      <c r="FU68" s="151"/>
      <c r="FV68" s="151"/>
      <c r="FW68" s="151"/>
      <c r="FX68" s="151"/>
      <c r="FY68" s="151"/>
      <c r="FZ68" s="151"/>
      <c r="GA68" s="151"/>
      <c r="GB68" s="151"/>
      <c r="GC68" s="151"/>
      <c r="GD68" s="151"/>
      <c r="GE68" s="151"/>
      <c r="GF68" s="151"/>
      <c r="GG68" s="151"/>
      <c r="GH68" s="151"/>
      <c r="GI68" s="151"/>
      <c r="GJ68" s="151"/>
      <c r="GK68" s="151"/>
      <c r="GL68" s="151"/>
      <c r="GM68" s="151"/>
      <c r="GN68" s="151"/>
      <c r="GO68" s="151"/>
      <c r="GP68" s="151"/>
      <c r="GQ68" s="151"/>
      <c r="GR68" s="151"/>
      <c r="GS68" s="151"/>
      <c r="GT68" s="151"/>
      <c r="GU68" s="151"/>
      <c r="GV68" s="151"/>
      <c r="GW68" s="151"/>
      <c r="GX68" s="151"/>
      <c r="GY68" s="151"/>
      <c r="GZ68" s="151"/>
      <c r="HA68" s="151"/>
      <c r="HB68" s="151"/>
      <c r="HC68" s="151"/>
      <c r="HD68" s="151"/>
      <c r="HE68" s="151"/>
      <c r="HF68" s="151"/>
      <c r="HG68" s="151"/>
      <c r="HH68" s="151"/>
      <c r="HI68" s="151"/>
      <c r="HJ68" s="151"/>
      <c r="HK68" s="151"/>
      <c r="HL68" s="151"/>
      <c r="HM68" s="151"/>
      <c r="HN68" s="151"/>
      <c r="HO68" s="151"/>
      <c r="HP68" s="151"/>
      <c r="HQ68" s="151"/>
      <c r="HR68" s="151"/>
      <c r="HS68" s="151"/>
      <c r="HT68" s="151"/>
      <c r="HU68" s="151"/>
      <c r="HV68" s="151"/>
      <c r="HW68" s="151"/>
      <c r="HX68" s="151"/>
      <c r="HY68" s="151"/>
      <c r="HZ68" s="151"/>
      <c r="IA68" s="151"/>
      <c r="IB68" s="151"/>
      <c r="IC68" s="151"/>
      <c r="ID68" s="151"/>
      <c r="IE68" s="151"/>
      <c r="IF68" s="151"/>
      <c r="IG68" s="151"/>
      <c r="IH68" s="151"/>
      <c r="II68" s="151"/>
      <c r="IJ68" s="151"/>
      <c r="IK68" s="151"/>
      <c r="IL68" s="151"/>
      <c r="IM68" s="151"/>
      <c r="IN68" s="151"/>
      <c r="IO68" s="151"/>
      <c r="IP68" s="151"/>
      <c r="IQ68" s="151"/>
      <c r="IR68" s="151"/>
      <c r="IS68" s="151"/>
      <c r="IT68" s="151"/>
      <c r="IU68" s="151"/>
      <c r="IV68" s="151"/>
    </row>
    <row r="69" spans="1:256" ht="67.5" customHeight="1" thickBot="1">
      <c r="A69" s="3"/>
      <c r="B69" s="639" t="s">
        <v>532</v>
      </c>
      <c r="C69" s="640"/>
      <c r="D69" s="299"/>
      <c r="E69" s="3"/>
      <c r="F69" s="3"/>
      <c r="G69" s="3"/>
      <c r="H69" s="3"/>
      <c r="I69" s="3"/>
      <c r="IN69" s="3"/>
      <c r="IO69" s="3"/>
      <c r="IP69" s="3"/>
      <c r="IQ69" s="3"/>
      <c r="IR69" s="3"/>
      <c r="IS69" s="3"/>
      <c r="IT69" s="3"/>
      <c r="IU69" s="3"/>
    </row>
    <row r="70" spans="1:256" ht="15" customHeight="1" thickBot="1">
      <c r="A70" s="3"/>
      <c r="B70" s="172" t="s">
        <v>3</v>
      </c>
      <c r="C70" s="345" t="s">
        <v>4</v>
      </c>
      <c r="D70" s="638" t="s">
        <v>5</v>
      </c>
      <c r="E70" s="641"/>
      <c r="F70" s="44" t="s">
        <v>6</v>
      </c>
      <c r="G70" s="45" t="s">
        <v>7</v>
      </c>
      <c r="H70" s="6"/>
      <c r="I70" s="13"/>
      <c r="J70" s="41"/>
      <c r="K70" s="41"/>
      <c r="L70" s="41"/>
      <c r="M70" s="41"/>
      <c r="N70" s="41"/>
      <c r="O70" s="42"/>
      <c r="IN70" s="3"/>
      <c r="IO70" s="3"/>
      <c r="IP70" s="3"/>
      <c r="IQ70" s="3"/>
      <c r="IR70" s="3"/>
      <c r="IS70" s="3"/>
      <c r="IT70" s="3"/>
      <c r="IU70" s="3"/>
    </row>
    <row r="71" spans="1:256" s="27" customFormat="1" ht="92.25" customHeight="1" thickBot="1">
      <c r="A71" s="22"/>
      <c r="B71" s="341" t="s">
        <v>656</v>
      </c>
      <c r="C71" s="83" t="s">
        <v>533</v>
      </c>
      <c r="D71" s="401">
        <v>3.1</v>
      </c>
      <c r="E71" s="33" t="s">
        <v>528</v>
      </c>
      <c r="F71" s="434"/>
      <c r="G71" s="90">
        <f>D71*F71</f>
        <v>0</v>
      </c>
      <c r="H71" s="91" t="s">
        <v>9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</row>
    <row r="72" spans="1:256" s="27" customFormat="1" ht="117" customHeight="1" thickBot="1">
      <c r="A72" s="22"/>
      <c r="B72" s="341" t="s">
        <v>657</v>
      </c>
      <c r="C72" s="83" t="s">
        <v>534</v>
      </c>
      <c r="D72" s="401">
        <v>3.1</v>
      </c>
      <c r="E72" s="33" t="s">
        <v>528</v>
      </c>
      <c r="F72" s="434"/>
      <c r="G72" s="90">
        <f t="shared" ref="G72:G76" si="9">D72*F72</f>
        <v>0</v>
      </c>
      <c r="H72" s="91" t="s">
        <v>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</row>
    <row r="73" spans="1:256" s="27" customFormat="1" ht="90.6" customHeight="1" thickBot="1">
      <c r="A73" s="22" t="s">
        <v>489</v>
      </c>
      <c r="B73" s="341" t="s">
        <v>658</v>
      </c>
      <c r="C73" s="83" t="s">
        <v>535</v>
      </c>
      <c r="D73" s="401">
        <v>3.1</v>
      </c>
      <c r="E73" s="33" t="s">
        <v>492</v>
      </c>
      <c r="F73" s="434"/>
      <c r="G73" s="90">
        <f t="shared" si="9"/>
        <v>0</v>
      </c>
      <c r="H73" s="91" t="s">
        <v>9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</row>
    <row r="74" spans="1:256" s="27" customFormat="1" ht="145.5" customHeight="1" thickBot="1">
      <c r="A74" s="22"/>
      <c r="B74" s="341" t="s">
        <v>659</v>
      </c>
      <c r="C74" s="83" t="s">
        <v>536</v>
      </c>
      <c r="D74" s="401">
        <v>3.1</v>
      </c>
      <c r="E74" s="33" t="s">
        <v>528</v>
      </c>
      <c r="F74" s="434"/>
      <c r="G74" s="90">
        <f t="shared" si="9"/>
        <v>0</v>
      </c>
      <c r="H74" s="91" t="s">
        <v>9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</row>
    <row r="75" spans="1:256" s="27" customFormat="1" ht="48" customHeight="1" thickBot="1">
      <c r="A75" s="22"/>
      <c r="B75" s="341" t="s">
        <v>660</v>
      </c>
      <c r="C75" s="83"/>
      <c r="D75" s="401">
        <v>23</v>
      </c>
      <c r="E75" s="33" t="s">
        <v>537</v>
      </c>
      <c r="F75" s="434"/>
      <c r="G75" s="90">
        <f t="shared" si="9"/>
        <v>0</v>
      </c>
      <c r="H75" s="91" t="s">
        <v>9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</row>
    <row r="76" spans="1:256" s="27" customFormat="1" ht="66" customHeight="1" thickBot="1">
      <c r="A76" s="22"/>
      <c r="B76" s="341" t="s">
        <v>661</v>
      </c>
      <c r="C76" s="83"/>
      <c r="D76" s="401">
        <v>27</v>
      </c>
      <c r="E76" s="33" t="s">
        <v>528</v>
      </c>
      <c r="F76" s="434"/>
      <c r="G76" s="214">
        <f t="shared" si="9"/>
        <v>0</v>
      </c>
      <c r="H76" s="91" t="s">
        <v>9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</row>
    <row r="77" spans="1:256" s="27" customFormat="1" ht="30.75" customHeight="1" thickBot="1">
      <c r="A77" s="22"/>
      <c r="B77" s="151"/>
      <c r="C77" s="342"/>
      <c r="D77" s="31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51"/>
      <c r="BW77" s="151"/>
      <c r="BX77" s="151"/>
      <c r="BY77" s="151"/>
      <c r="BZ77" s="151"/>
      <c r="CA77" s="151"/>
      <c r="CB77" s="151"/>
      <c r="CC77" s="151"/>
      <c r="CD77" s="151"/>
      <c r="CE77" s="151"/>
      <c r="CF77" s="151"/>
      <c r="CG77" s="151"/>
      <c r="CH77" s="151"/>
      <c r="CI77" s="151"/>
      <c r="CJ77" s="151"/>
      <c r="CK77" s="151"/>
      <c r="CL77" s="151"/>
      <c r="CM77" s="151"/>
      <c r="CN77" s="151"/>
      <c r="CO77" s="151"/>
      <c r="CP77" s="151"/>
      <c r="CQ77" s="151"/>
      <c r="CR77" s="151"/>
      <c r="CS77" s="151"/>
      <c r="CT77" s="151"/>
      <c r="CU77" s="151"/>
      <c r="CV77" s="151"/>
      <c r="CW77" s="151"/>
      <c r="CX77" s="151"/>
      <c r="CY77" s="151"/>
      <c r="CZ77" s="151"/>
      <c r="DA77" s="151"/>
      <c r="DB77" s="151"/>
      <c r="DC77" s="151"/>
      <c r="DD77" s="151"/>
      <c r="DE77" s="151"/>
      <c r="DF77" s="151"/>
      <c r="DG77" s="151"/>
      <c r="DH77" s="151"/>
      <c r="DI77" s="151"/>
      <c r="DJ77" s="151"/>
      <c r="DK77" s="151"/>
      <c r="DL77" s="151"/>
      <c r="DM77" s="151"/>
      <c r="DN77" s="151"/>
      <c r="DO77" s="151"/>
      <c r="DP77" s="151"/>
      <c r="DQ77" s="151"/>
      <c r="DR77" s="151"/>
      <c r="DS77" s="151"/>
      <c r="DT77" s="151"/>
      <c r="DU77" s="151"/>
      <c r="DV77" s="151"/>
      <c r="DW77" s="151"/>
      <c r="DX77" s="151"/>
      <c r="DY77" s="151"/>
      <c r="DZ77" s="151"/>
      <c r="EA77" s="151"/>
      <c r="EB77" s="151"/>
      <c r="EC77" s="151"/>
      <c r="ED77" s="151"/>
      <c r="EE77" s="151"/>
      <c r="EF77" s="151"/>
      <c r="EG77" s="151"/>
      <c r="EH77" s="151"/>
      <c r="EI77" s="151"/>
      <c r="EJ77" s="151"/>
      <c r="EK77" s="151"/>
      <c r="EL77" s="151"/>
      <c r="EM77" s="151"/>
      <c r="EN77" s="151"/>
      <c r="EO77" s="151"/>
      <c r="EP77" s="151"/>
      <c r="EQ77" s="151"/>
      <c r="ER77" s="151"/>
      <c r="ES77" s="151"/>
      <c r="ET77" s="151"/>
      <c r="EU77" s="151"/>
      <c r="EV77" s="151"/>
      <c r="EW77" s="151"/>
      <c r="EX77" s="151"/>
      <c r="EY77" s="151"/>
      <c r="EZ77" s="151"/>
      <c r="FA77" s="151"/>
      <c r="FB77" s="151"/>
      <c r="FC77" s="151"/>
      <c r="FD77" s="151"/>
      <c r="FE77" s="151"/>
      <c r="FF77" s="151"/>
      <c r="FG77" s="151"/>
      <c r="FH77" s="151"/>
      <c r="FI77" s="151"/>
      <c r="FJ77" s="151"/>
      <c r="FK77" s="151"/>
      <c r="FL77" s="151"/>
      <c r="FM77" s="151"/>
      <c r="FN77" s="151"/>
      <c r="FO77" s="151"/>
      <c r="FP77" s="151"/>
      <c r="FQ77" s="151"/>
      <c r="FR77" s="151"/>
      <c r="FS77" s="151"/>
      <c r="FT77" s="151"/>
      <c r="FU77" s="151"/>
      <c r="FV77" s="151"/>
      <c r="FW77" s="151"/>
      <c r="FX77" s="151"/>
      <c r="FY77" s="151"/>
      <c r="FZ77" s="151"/>
      <c r="GA77" s="151"/>
      <c r="GB77" s="151"/>
      <c r="GC77" s="151"/>
      <c r="GD77" s="151"/>
      <c r="GE77" s="151"/>
      <c r="GF77" s="151"/>
      <c r="GG77" s="151"/>
      <c r="GH77" s="151"/>
      <c r="GI77" s="151"/>
      <c r="GJ77" s="151"/>
      <c r="GK77" s="151"/>
      <c r="GL77" s="151"/>
      <c r="GM77" s="151"/>
      <c r="GN77" s="151"/>
      <c r="GO77" s="151"/>
      <c r="GP77" s="151"/>
      <c r="GQ77" s="151"/>
      <c r="GR77" s="151"/>
      <c r="GS77" s="151"/>
      <c r="GT77" s="151"/>
      <c r="GU77" s="151"/>
      <c r="GV77" s="151"/>
      <c r="GW77" s="151"/>
      <c r="GX77" s="151"/>
      <c r="GY77" s="151"/>
      <c r="GZ77" s="151"/>
      <c r="HA77" s="151"/>
      <c r="HB77" s="151"/>
      <c r="HC77" s="151"/>
      <c r="HD77" s="151"/>
      <c r="HE77" s="151"/>
      <c r="HF77" s="151"/>
      <c r="HG77" s="151"/>
      <c r="HH77" s="151"/>
      <c r="HI77" s="151"/>
      <c r="HJ77" s="151"/>
      <c r="HK77" s="151"/>
      <c r="HL77" s="151"/>
      <c r="HM77" s="151"/>
      <c r="HN77" s="151"/>
      <c r="HO77" s="151"/>
      <c r="HP77" s="151"/>
      <c r="HQ77" s="151"/>
      <c r="HR77" s="151"/>
      <c r="HS77" s="151"/>
      <c r="HT77" s="151"/>
      <c r="HU77" s="151"/>
      <c r="HV77" s="151"/>
      <c r="HW77" s="151"/>
      <c r="HX77" s="151"/>
      <c r="HY77" s="151"/>
      <c r="HZ77" s="151"/>
      <c r="IA77" s="151"/>
      <c r="IB77" s="151"/>
      <c r="IC77" s="151"/>
      <c r="ID77" s="151"/>
      <c r="IE77" s="151"/>
      <c r="IF77" s="151"/>
      <c r="IG77" s="151"/>
      <c r="IH77" s="151"/>
      <c r="II77" s="151"/>
      <c r="IJ77" s="151"/>
      <c r="IK77" s="151"/>
      <c r="IL77" s="151"/>
      <c r="IM77" s="151"/>
      <c r="IN77" s="151"/>
      <c r="IO77" s="151"/>
      <c r="IP77" s="151"/>
      <c r="IQ77" s="151"/>
      <c r="IR77" s="151"/>
      <c r="IS77" s="151"/>
      <c r="IT77" s="151"/>
      <c r="IU77" s="151"/>
      <c r="IV77" s="151"/>
    </row>
    <row r="78" spans="1:256" ht="48.75" customHeight="1" thickBot="1">
      <c r="A78" s="3"/>
      <c r="B78" s="639" t="s">
        <v>1224</v>
      </c>
      <c r="C78" s="640"/>
      <c r="D78" s="299"/>
      <c r="E78" s="3"/>
      <c r="F78" s="3"/>
      <c r="G78" s="3"/>
      <c r="H78" s="3"/>
      <c r="I78" s="3"/>
      <c r="IN78" s="3"/>
      <c r="IO78" s="3"/>
      <c r="IP78" s="3"/>
      <c r="IQ78" s="3"/>
      <c r="IR78" s="3"/>
      <c r="IS78" s="3"/>
      <c r="IT78" s="3"/>
      <c r="IU78" s="3"/>
    </row>
    <row r="79" spans="1:256" ht="15" customHeight="1">
      <c r="A79" s="3"/>
      <c r="B79" s="172" t="s">
        <v>3</v>
      </c>
      <c r="C79" s="345" t="s">
        <v>4</v>
      </c>
      <c r="D79" s="732" t="s">
        <v>5</v>
      </c>
      <c r="E79" s="733"/>
      <c r="F79" s="345" t="s">
        <v>6</v>
      </c>
      <c r="G79" s="45" t="s">
        <v>7</v>
      </c>
      <c r="H79" s="6"/>
      <c r="I79" s="13"/>
      <c r="J79" s="41"/>
      <c r="K79" s="41"/>
      <c r="L79" s="41"/>
      <c r="M79" s="41"/>
      <c r="N79" s="41"/>
      <c r="O79" s="42"/>
      <c r="IN79" s="3"/>
      <c r="IO79" s="3"/>
      <c r="IP79" s="3"/>
      <c r="IQ79" s="3"/>
      <c r="IR79" s="3"/>
      <c r="IS79" s="3"/>
      <c r="IT79" s="3"/>
      <c r="IU79" s="3"/>
    </row>
    <row r="80" spans="1:256" s="27" customFormat="1" ht="30.75" customHeight="1" thickBot="1">
      <c r="A80" s="22"/>
      <c r="B80" s="98" t="s">
        <v>625</v>
      </c>
      <c r="C80" s="446" t="s">
        <v>18</v>
      </c>
      <c r="D80" s="324">
        <v>4.2</v>
      </c>
      <c r="E80" s="20" t="s">
        <v>121</v>
      </c>
      <c r="F80" s="170"/>
      <c r="G80" s="20">
        <f t="shared" ref="G80:G97" si="10">D80*F80</f>
        <v>0</v>
      </c>
      <c r="H80" s="19" t="s">
        <v>9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</row>
    <row r="81" spans="1:255" s="27" customFormat="1" ht="30.75" customHeight="1" thickBot="1">
      <c r="A81" s="22"/>
      <c r="B81" s="98" t="s">
        <v>626</v>
      </c>
      <c r="C81" s="446" t="s">
        <v>18</v>
      </c>
      <c r="D81" s="324">
        <v>4.2</v>
      </c>
      <c r="E81" s="20" t="s">
        <v>121</v>
      </c>
      <c r="F81" s="170"/>
      <c r="G81" s="20">
        <f t="shared" si="10"/>
        <v>0</v>
      </c>
      <c r="H81" s="19" t="s">
        <v>9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</row>
    <row r="82" spans="1:255" s="27" customFormat="1" ht="30.75" customHeight="1" thickBot="1">
      <c r="A82" s="22"/>
      <c r="B82" s="98" t="s">
        <v>627</v>
      </c>
      <c r="C82" s="446" t="s">
        <v>18</v>
      </c>
      <c r="D82" s="324">
        <v>4.3</v>
      </c>
      <c r="E82" s="20" t="s">
        <v>121</v>
      </c>
      <c r="F82" s="170"/>
      <c r="G82" s="20">
        <f t="shared" si="10"/>
        <v>0</v>
      </c>
      <c r="H82" s="19" t="s">
        <v>9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</row>
    <row r="83" spans="1:255" s="27" customFormat="1" ht="30.75" customHeight="1" thickBot="1">
      <c r="A83" s="22"/>
      <c r="B83" s="98" t="s">
        <v>662</v>
      </c>
      <c r="C83" s="446" t="s">
        <v>18</v>
      </c>
      <c r="D83" s="324">
        <v>4.8</v>
      </c>
      <c r="E83" s="20" t="s">
        <v>513</v>
      </c>
      <c r="F83" s="170"/>
      <c r="G83" s="20">
        <f t="shared" si="10"/>
        <v>0</v>
      </c>
      <c r="H83" s="19" t="s">
        <v>9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</row>
    <row r="84" spans="1:255" s="27" customFormat="1" ht="30.75" customHeight="1" thickBot="1">
      <c r="A84" s="22"/>
      <c r="B84" s="97" t="s">
        <v>885</v>
      </c>
      <c r="C84" s="83" t="s">
        <v>18</v>
      </c>
      <c r="D84" s="327">
        <v>4.3</v>
      </c>
      <c r="E84" s="33" t="s">
        <v>513</v>
      </c>
      <c r="F84" s="170"/>
      <c r="G84" s="90">
        <f t="shared" si="10"/>
        <v>0</v>
      </c>
      <c r="H84" s="91" t="s">
        <v>9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</row>
    <row r="85" spans="1:255" s="27" customFormat="1" ht="30.75" customHeight="1" thickBot="1">
      <c r="A85" s="22"/>
      <c r="B85" s="97" t="s">
        <v>628</v>
      </c>
      <c r="C85" s="83" t="s">
        <v>18</v>
      </c>
      <c r="D85" s="327">
        <v>3.6</v>
      </c>
      <c r="E85" s="33" t="s">
        <v>513</v>
      </c>
      <c r="F85" s="170"/>
      <c r="G85" s="90">
        <f t="shared" si="10"/>
        <v>0</v>
      </c>
      <c r="H85" s="91" t="s">
        <v>9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</row>
    <row r="86" spans="1:255" s="27" customFormat="1" ht="30.75" customHeight="1" thickBot="1">
      <c r="A86" s="22"/>
      <c r="B86" s="97" t="s">
        <v>629</v>
      </c>
      <c r="C86" s="83" t="s">
        <v>18</v>
      </c>
      <c r="D86" s="327">
        <v>3.8</v>
      </c>
      <c r="E86" s="33" t="s">
        <v>513</v>
      </c>
      <c r="F86" s="170"/>
      <c r="G86" s="90">
        <f t="shared" si="10"/>
        <v>0</v>
      </c>
      <c r="H86" s="91" t="s">
        <v>9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</row>
    <row r="87" spans="1:255" s="27" customFormat="1" ht="30.75" customHeight="1" thickBot="1">
      <c r="A87" s="22"/>
      <c r="B87" s="97" t="s">
        <v>630</v>
      </c>
      <c r="C87" s="83" t="s">
        <v>18</v>
      </c>
      <c r="D87" s="327">
        <v>4.5999999999999996</v>
      </c>
      <c r="E87" s="33" t="s">
        <v>513</v>
      </c>
      <c r="F87" s="170"/>
      <c r="G87" s="90">
        <f t="shared" si="10"/>
        <v>0</v>
      </c>
      <c r="H87" s="91" t="s">
        <v>9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</row>
    <row r="88" spans="1:255" s="27" customFormat="1" ht="30.75" customHeight="1" thickBot="1">
      <c r="A88" s="22"/>
      <c r="B88" s="98" t="s">
        <v>631</v>
      </c>
      <c r="C88" s="446" t="s">
        <v>18</v>
      </c>
      <c r="D88" s="324">
        <v>3.6</v>
      </c>
      <c r="E88" s="20" t="s">
        <v>513</v>
      </c>
      <c r="F88" s="170"/>
      <c r="G88" s="20">
        <f t="shared" si="10"/>
        <v>0</v>
      </c>
      <c r="H88" s="19" t="s">
        <v>9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</row>
    <row r="89" spans="1:255" s="27" customFormat="1" ht="30.75" customHeight="1" thickBot="1">
      <c r="A89" s="22"/>
      <c r="B89" s="98" t="s">
        <v>632</v>
      </c>
      <c r="C89" s="446" t="s">
        <v>18</v>
      </c>
      <c r="D89" s="324">
        <v>3.8</v>
      </c>
      <c r="E89" s="20" t="s">
        <v>513</v>
      </c>
      <c r="F89" s="170"/>
      <c r="G89" s="20">
        <f t="shared" si="10"/>
        <v>0</v>
      </c>
      <c r="H89" s="19" t="s">
        <v>9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</row>
    <row r="90" spans="1:255" s="27" customFormat="1" ht="30.75" customHeight="1" thickBot="1">
      <c r="A90" s="22"/>
      <c r="B90" s="98" t="s">
        <v>633</v>
      </c>
      <c r="C90" s="446" t="s">
        <v>18</v>
      </c>
      <c r="D90" s="324">
        <v>3.9</v>
      </c>
      <c r="E90" s="20" t="s">
        <v>513</v>
      </c>
      <c r="F90" s="170"/>
      <c r="G90" s="20">
        <f t="shared" si="10"/>
        <v>0</v>
      </c>
      <c r="H90" s="19" t="s">
        <v>9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</row>
    <row r="91" spans="1:255" s="27" customFormat="1" ht="30.75" customHeight="1" thickBot="1">
      <c r="A91" s="22"/>
      <c r="B91" s="98" t="s">
        <v>634</v>
      </c>
      <c r="C91" s="446" t="s">
        <v>18</v>
      </c>
      <c r="D91" s="324">
        <v>3.6</v>
      </c>
      <c r="E91" s="20" t="s">
        <v>513</v>
      </c>
      <c r="F91" s="170"/>
      <c r="G91" s="20">
        <f t="shared" si="10"/>
        <v>0</v>
      </c>
      <c r="H91" s="19" t="s">
        <v>9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</row>
    <row r="92" spans="1:255" s="27" customFormat="1" ht="30.75" customHeight="1" thickBot="1">
      <c r="A92" s="22"/>
      <c r="B92" s="97" t="s">
        <v>635</v>
      </c>
      <c r="C92" s="83" t="s">
        <v>18</v>
      </c>
      <c r="D92" s="327">
        <v>3.6</v>
      </c>
      <c r="E92" s="33" t="s">
        <v>513</v>
      </c>
      <c r="F92" s="170"/>
      <c r="G92" s="90">
        <f t="shared" si="10"/>
        <v>0</v>
      </c>
      <c r="H92" s="91" t="s">
        <v>9</v>
      </c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</row>
    <row r="93" spans="1:255" s="27" customFormat="1" ht="30.75" customHeight="1" thickBot="1">
      <c r="A93" s="22"/>
      <c r="B93" s="97" t="s">
        <v>636</v>
      </c>
      <c r="C93" s="83" t="s">
        <v>18</v>
      </c>
      <c r="D93" s="327">
        <v>3.8</v>
      </c>
      <c r="E93" s="33" t="s">
        <v>513</v>
      </c>
      <c r="F93" s="170"/>
      <c r="G93" s="90">
        <f t="shared" si="10"/>
        <v>0</v>
      </c>
      <c r="H93" s="91" t="s">
        <v>9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</row>
    <row r="94" spans="1:255" s="27" customFormat="1" ht="30.75" customHeight="1" thickBot="1">
      <c r="A94" s="22"/>
      <c r="B94" s="97" t="s">
        <v>637</v>
      </c>
      <c r="C94" s="83" t="s">
        <v>18</v>
      </c>
      <c r="D94" s="327">
        <v>3.7</v>
      </c>
      <c r="E94" s="33" t="s">
        <v>513</v>
      </c>
      <c r="F94" s="170"/>
      <c r="G94" s="90">
        <f t="shared" si="10"/>
        <v>0</v>
      </c>
      <c r="H94" s="91" t="s">
        <v>9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</row>
    <row r="95" spans="1:255" s="27" customFormat="1" ht="30.75" customHeight="1" thickBot="1">
      <c r="A95" s="22"/>
      <c r="B95" s="97" t="s">
        <v>638</v>
      </c>
      <c r="C95" s="83" t="s">
        <v>18</v>
      </c>
      <c r="D95" s="327">
        <v>4.2</v>
      </c>
      <c r="E95" s="33" t="s">
        <v>513</v>
      </c>
      <c r="F95" s="170"/>
      <c r="G95" s="90">
        <f t="shared" si="10"/>
        <v>0</v>
      </c>
      <c r="H95" s="91" t="s">
        <v>9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</row>
    <row r="96" spans="1:255" s="27" customFormat="1" ht="30.75" customHeight="1" thickBot="1">
      <c r="A96" s="22"/>
      <c r="B96" s="98" t="s">
        <v>639</v>
      </c>
      <c r="C96" s="446" t="s">
        <v>18</v>
      </c>
      <c r="D96" s="324">
        <v>4.2</v>
      </c>
      <c r="E96" s="20" t="s">
        <v>513</v>
      </c>
      <c r="F96" s="170"/>
      <c r="G96" s="20">
        <f t="shared" si="10"/>
        <v>0</v>
      </c>
      <c r="H96" s="19" t="s">
        <v>9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</row>
    <row r="97" spans="1:256" s="27" customFormat="1" ht="46.5" customHeight="1" thickBot="1">
      <c r="A97" s="22"/>
      <c r="B97" s="98" t="s">
        <v>640</v>
      </c>
      <c r="C97" s="446" t="s">
        <v>18</v>
      </c>
      <c r="D97" s="324">
        <v>4.2</v>
      </c>
      <c r="E97" s="20" t="s">
        <v>513</v>
      </c>
      <c r="F97" s="170"/>
      <c r="G97" s="20">
        <f t="shared" si="10"/>
        <v>0</v>
      </c>
      <c r="H97" s="19" t="s">
        <v>9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</row>
    <row r="98" spans="1:256" s="27" customFormat="1" ht="30.75" customHeight="1" thickBot="1">
      <c r="A98" s="22"/>
      <c r="B98" s="151"/>
      <c r="C98" s="342"/>
      <c r="D98" s="31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51"/>
      <c r="BG98" s="151"/>
      <c r="BH98" s="151"/>
      <c r="BI98" s="151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  <c r="CJ98" s="151"/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51"/>
      <c r="DM98" s="151"/>
      <c r="DN98" s="151"/>
      <c r="DO98" s="151"/>
      <c r="DP98" s="151"/>
      <c r="DQ98" s="151"/>
      <c r="DR98" s="151"/>
      <c r="DS98" s="151"/>
      <c r="DT98" s="151"/>
      <c r="DU98" s="151"/>
      <c r="DV98" s="151"/>
      <c r="DW98" s="151"/>
      <c r="DX98" s="151"/>
      <c r="DY98" s="151"/>
      <c r="DZ98" s="151"/>
      <c r="EA98" s="151"/>
      <c r="EB98" s="151"/>
      <c r="EC98" s="151"/>
      <c r="ED98" s="151"/>
      <c r="EE98" s="151"/>
      <c r="EF98" s="151"/>
      <c r="EG98" s="151"/>
      <c r="EH98" s="151"/>
      <c r="EI98" s="151"/>
      <c r="EJ98" s="151"/>
      <c r="EK98" s="151"/>
      <c r="EL98" s="151"/>
      <c r="EM98" s="151"/>
      <c r="EN98" s="151"/>
      <c r="EO98" s="151"/>
      <c r="EP98" s="151"/>
      <c r="EQ98" s="151"/>
      <c r="ER98" s="151"/>
      <c r="ES98" s="151"/>
      <c r="ET98" s="151"/>
      <c r="EU98" s="151"/>
      <c r="EV98" s="151"/>
      <c r="EW98" s="151"/>
      <c r="EX98" s="151"/>
      <c r="EY98" s="151"/>
      <c r="EZ98" s="151"/>
      <c r="FA98" s="151"/>
      <c r="FB98" s="151"/>
      <c r="FC98" s="151"/>
      <c r="FD98" s="151"/>
      <c r="FE98" s="151"/>
      <c r="FF98" s="151"/>
      <c r="FG98" s="151"/>
      <c r="FH98" s="151"/>
      <c r="FI98" s="151"/>
      <c r="FJ98" s="151"/>
      <c r="FK98" s="151"/>
      <c r="FL98" s="151"/>
      <c r="FM98" s="151"/>
      <c r="FN98" s="151"/>
      <c r="FO98" s="151"/>
      <c r="FP98" s="151"/>
      <c r="FQ98" s="151"/>
      <c r="FR98" s="151"/>
      <c r="FS98" s="151"/>
      <c r="FT98" s="151"/>
      <c r="FU98" s="151"/>
      <c r="FV98" s="151"/>
      <c r="FW98" s="151"/>
      <c r="FX98" s="151"/>
      <c r="FY98" s="151"/>
      <c r="FZ98" s="151"/>
      <c r="GA98" s="151"/>
      <c r="GB98" s="151"/>
      <c r="GC98" s="151"/>
      <c r="GD98" s="151"/>
      <c r="GE98" s="151"/>
      <c r="GF98" s="151"/>
      <c r="GG98" s="151"/>
      <c r="GH98" s="151"/>
      <c r="GI98" s="151"/>
      <c r="GJ98" s="151"/>
      <c r="GK98" s="151"/>
      <c r="GL98" s="151"/>
      <c r="GM98" s="151"/>
      <c r="GN98" s="151"/>
      <c r="GO98" s="151"/>
      <c r="GP98" s="151"/>
      <c r="GQ98" s="151"/>
      <c r="GR98" s="151"/>
      <c r="GS98" s="151"/>
      <c r="GT98" s="151"/>
      <c r="GU98" s="151"/>
      <c r="GV98" s="151"/>
      <c r="GW98" s="151"/>
      <c r="GX98" s="151"/>
      <c r="GY98" s="151"/>
      <c r="GZ98" s="151"/>
      <c r="HA98" s="151"/>
      <c r="HB98" s="151"/>
      <c r="HC98" s="151"/>
      <c r="HD98" s="151"/>
      <c r="HE98" s="151"/>
      <c r="HF98" s="151"/>
      <c r="HG98" s="151"/>
      <c r="HH98" s="151"/>
      <c r="HI98" s="151"/>
      <c r="HJ98" s="151"/>
      <c r="HK98" s="151"/>
      <c r="HL98" s="151"/>
      <c r="HM98" s="151"/>
      <c r="HN98" s="151"/>
      <c r="HO98" s="151"/>
      <c r="HP98" s="151"/>
      <c r="HQ98" s="151"/>
      <c r="HR98" s="151"/>
      <c r="HS98" s="151"/>
      <c r="HT98" s="151"/>
      <c r="HU98" s="151"/>
      <c r="HV98" s="151"/>
      <c r="HW98" s="151"/>
      <c r="HX98" s="151"/>
      <c r="HY98" s="151"/>
      <c r="HZ98" s="151"/>
      <c r="IA98" s="151"/>
      <c r="IB98" s="151"/>
      <c r="IC98" s="151"/>
      <c r="ID98" s="151"/>
      <c r="IE98" s="151"/>
      <c r="IF98" s="151"/>
      <c r="IG98" s="151"/>
      <c r="IH98" s="151"/>
      <c r="II98" s="151"/>
      <c r="IJ98" s="151"/>
      <c r="IK98" s="151"/>
      <c r="IL98" s="151"/>
      <c r="IM98" s="151"/>
      <c r="IN98" s="151"/>
      <c r="IO98" s="151"/>
      <c r="IP98" s="151"/>
      <c r="IQ98" s="151"/>
      <c r="IR98" s="151"/>
      <c r="IS98" s="151"/>
      <c r="IT98" s="151"/>
      <c r="IU98" s="151"/>
      <c r="IV98" s="151"/>
    </row>
    <row r="99" spans="1:256" s="27" customFormat="1" ht="45" customHeight="1" thickBot="1">
      <c r="A99" s="160"/>
      <c r="B99" s="643" t="s">
        <v>493</v>
      </c>
      <c r="C99" s="644"/>
      <c r="D99" s="645"/>
      <c r="E99" s="645"/>
      <c r="F99" s="645"/>
      <c r="G99" s="645"/>
      <c r="H99" s="645"/>
      <c r="I99" s="2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</row>
    <row r="100" spans="1:256" s="27" customFormat="1" ht="18" customHeight="1">
      <c r="A100" s="22"/>
      <c r="B100" s="161" t="s">
        <v>3</v>
      </c>
      <c r="C100" s="343" t="s">
        <v>4</v>
      </c>
      <c r="D100" s="412" t="s">
        <v>5</v>
      </c>
      <c r="E100" s="413"/>
      <c r="F100" s="413" t="s">
        <v>6</v>
      </c>
      <c r="G100" s="166" t="s">
        <v>7</v>
      </c>
      <c r="H100" s="414"/>
      <c r="I100" s="2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</row>
    <row r="101" spans="1:256" s="27" customFormat="1" ht="18" customHeight="1">
      <c r="A101" s="22"/>
      <c r="B101" s="161" t="s">
        <v>514</v>
      </c>
      <c r="C101" s="344"/>
      <c r="D101" s="562"/>
      <c r="E101" s="562"/>
      <c r="F101" s="562"/>
      <c r="G101" s="562"/>
      <c r="H101" s="562"/>
      <c r="I101" s="2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</row>
    <row r="102" spans="1:256" s="27" customFormat="1" ht="20.25" customHeight="1" thickBot="1">
      <c r="A102" s="22"/>
      <c r="B102" s="97" t="s">
        <v>619</v>
      </c>
      <c r="C102" s="83"/>
      <c r="D102" s="327">
        <v>14.6</v>
      </c>
      <c r="E102" s="33" t="s">
        <v>128</v>
      </c>
      <c r="F102" s="170"/>
      <c r="G102" s="90">
        <f t="shared" ref="G102:G108" si="11">D102*F102</f>
        <v>0</v>
      </c>
      <c r="H102" s="91" t="s">
        <v>9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</row>
    <row r="103" spans="1:256" s="27" customFormat="1" ht="18" customHeight="1">
      <c r="A103" s="22"/>
      <c r="B103" s="161" t="s">
        <v>515</v>
      </c>
      <c r="C103" s="344"/>
      <c r="D103" s="562"/>
      <c r="E103" s="562"/>
      <c r="F103" s="562"/>
      <c r="G103" s="562"/>
      <c r="H103" s="562"/>
      <c r="I103" s="2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</row>
    <row r="104" spans="1:256" s="222" customFormat="1" ht="20.100000000000001" customHeight="1" thickBot="1">
      <c r="A104" s="349"/>
      <c r="B104" s="350" t="s">
        <v>620</v>
      </c>
      <c r="C104" s="445"/>
      <c r="D104" s="402">
        <v>4.9000000000000004</v>
      </c>
      <c r="E104" s="348" t="s">
        <v>128</v>
      </c>
      <c r="F104" s="170"/>
      <c r="G104" s="111">
        <f t="shared" si="11"/>
        <v>0</v>
      </c>
      <c r="H104" s="115" t="s">
        <v>9</v>
      </c>
    </row>
    <row r="105" spans="1:256" s="222" customFormat="1" ht="20.100000000000001" customHeight="1" thickBot="1">
      <c r="A105" s="349"/>
      <c r="B105" s="350" t="s">
        <v>621</v>
      </c>
      <c r="C105" s="445"/>
      <c r="D105" s="402">
        <v>5.4</v>
      </c>
      <c r="E105" s="348" t="s">
        <v>128</v>
      </c>
      <c r="F105" s="170"/>
      <c r="G105" s="111">
        <f t="shared" si="11"/>
        <v>0</v>
      </c>
      <c r="H105" s="115" t="s">
        <v>9</v>
      </c>
    </row>
    <row r="106" spans="1:256" s="222" customFormat="1" ht="20.100000000000001" customHeight="1" thickBot="1">
      <c r="A106" s="349"/>
      <c r="B106" s="350" t="s">
        <v>622</v>
      </c>
      <c r="C106" s="445"/>
      <c r="D106" s="402">
        <v>5.9</v>
      </c>
      <c r="E106" s="348" t="s">
        <v>128</v>
      </c>
      <c r="F106" s="170"/>
      <c r="G106" s="111">
        <f t="shared" si="11"/>
        <v>0</v>
      </c>
      <c r="H106" s="115" t="s">
        <v>9</v>
      </c>
    </row>
    <row r="107" spans="1:256" s="222" customFormat="1" ht="20.100000000000001" customHeight="1" thickBot="1">
      <c r="A107" s="349"/>
      <c r="B107" s="350" t="s">
        <v>623</v>
      </c>
      <c r="C107" s="445"/>
      <c r="D107" s="402">
        <v>6.5</v>
      </c>
      <c r="E107" s="348" t="s">
        <v>128</v>
      </c>
      <c r="F107" s="170"/>
      <c r="G107" s="111">
        <f t="shared" si="11"/>
        <v>0</v>
      </c>
      <c r="H107" s="115" t="s">
        <v>9</v>
      </c>
    </row>
    <row r="108" spans="1:256" s="222" customFormat="1" ht="18" customHeight="1" thickBot="1">
      <c r="A108" s="349"/>
      <c r="B108" s="350" t="s">
        <v>624</v>
      </c>
      <c r="C108" s="445"/>
      <c r="D108" s="402">
        <v>5.4</v>
      </c>
      <c r="E108" s="348" t="s">
        <v>128</v>
      </c>
      <c r="F108" s="170"/>
      <c r="G108" s="111">
        <f t="shared" si="11"/>
        <v>0</v>
      </c>
      <c r="H108" s="115" t="s">
        <v>9</v>
      </c>
    </row>
    <row r="109" spans="1:256" s="27" customFormat="1" ht="30.75" customHeight="1" thickBot="1">
      <c r="A109" s="22"/>
      <c r="B109" s="151"/>
      <c r="C109" s="342"/>
      <c r="D109" s="31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  <c r="DD109" s="151"/>
      <c r="DE109" s="151"/>
      <c r="DF109" s="151"/>
      <c r="DG109" s="151"/>
      <c r="DH109" s="151"/>
      <c r="DI109" s="151"/>
      <c r="DJ109" s="151"/>
      <c r="DK109" s="151"/>
      <c r="DL109" s="151"/>
      <c r="DM109" s="151"/>
      <c r="DN109" s="151"/>
      <c r="DO109" s="151"/>
      <c r="DP109" s="151"/>
      <c r="DQ109" s="151"/>
      <c r="DR109" s="151"/>
      <c r="DS109" s="151"/>
      <c r="DT109" s="151"/>
      <c r="DU109" s="151"/>
      <c r="DV109" s="151"/>
      <c r="DW109" s="151"/>
      <c r="DX109" s="151"/>
      <c r="DY109" s="151"/>
      <c r="DZ109" s="151"/>
      <c r="EA109" s="151"/>
      <c r="EB109" s="151"/>
      <c r="EC109" s="151"/>
      <c r="ED109" s="151"/>
      <c r="EE109" s="151"/>
      <c r="EF109" s="151"/>
      <c r="EG109" s="151"/>
      <c r="EH109" s="151"/>
      <c r="EI109" s="151"/>
      <c r="EJ109" s="151"/>
      <c r="EK109" s="151"/>
      <c r="EL109" s="151"/>
      <c r="EM109" s="151"/>
      <c r="EN109" s="151"/>
      <c r="EO109" s="151"/>
      <c r="EP109" s="151"/>
      <c r="EQ109" s="151"/>
      <c r="ER109" s="151"/>
      <c r="ES109" s="151"/>
      <c r="ET109" s="151"/>
      <c r="EU109" s="151"/>
      <c r="EV109" s="151"/>
      <c r="EW109" s="151"/>
      <c r="EX109" s="151"/>
      <c r="EY109" s="151"/>
      <c r="EZ109" s="151"/>
      <c r="FA109" s="151"/>
      <c r="FB109" s="151"/>
      <c r="FC109" s="151"/>
      <c r="FD109" s="151"/>
      <c r="FE109" s="151"/>
      <c r="FF109" s="151"/>
      <c r="FG109" s="151"/>
      <c r="FH109" s="151"/>
      <c r="FI109" s="151"/>
      <c r="FJ109" s="151"/>
      <c r="FK109" s="151"/>
      <c r="FL109" s="151"/>
      <c r="FM109" s="151"/>
      <c r="FN109" s="151"/>
      <c r="FO109" s="151"/>
      <c r="FP109" s="151"/>
      <c r="FQ109" s="151"/>
      <c r="FR109" s="151"/>
      <c r="FS109" s="151"/>
      <c r="FT109" s="151"/>
      <c r="FU109" s="151"/>
      <c r="FV109" s="151"/>
      <c r="FW109" s="151"/>
      <c r="FX109" s="151"/>
      <c r="FY109" s="151"/>
      <c r="FZ109" s="151"/>
      <c r="GA109" s="151"/>
      <c r="GB109" s="151"/>
      <c r="GC109" s="151"/>
      <c r="GD109" s="151"/>
      <c r="GE109" s="151"/>
      <c r="GF109" s="151"/>
      <c r="GG109" s="151"/>
      <c r="GH109" s="151"/>
      <c r="GI109" s="151"/>
      <c r="GJ109" s="151"/>
      <c r="GK109" s="151"/>
      <c r="GL109" s="151"/>
      <c r="GM109" s="151"/>
      <c r="GN109" s="151"/>
      <c r="GO109" s="151"/>
      <c r="GP109" s="151"/>
      <c r="GQ109" s="151"/>
      <c r="GR109" s="151"/>
      <c r="GS109" s="151"/>
      <c r="GT109" s="151"/>
      <c r="GU109" s="151"/>
      <c r="GV109" s="151"/>
      <c r="GW109" s="151"/>
      <c r="GX109" s="151"/>
      <c r="GY109" s="151"/>
      <c r="GZ109" s="151"/>
      <c r="HA109" s="151"/>
      <c r="HB109" s="151"/>
      <c r="HC109" s="151"/>
      <c r="HD109" s="151"/>
      <c r="HE109" s="151"/>
      <c r="HF109" s="151"/>
      <c r="HG109" s="151"/>
      <c r="HH109" s="151"/>
      <c r="HI109" s="151"/>
      <c r="HJ109" s="151"/>
      <c r="HK109" s="151"/>
      <c r="HL109" s="151"/>
      <c r="HM109" s="151"/>
      <c r="HN109" s="151"/>
      <c r="HO109" s="151"/>
      <c r="HP109" s="151"/>
      <c r="HQ109" s="151"/>
      <c r="HR109" s="151"/>
      <c r="HS109" s="151"/>
      <c r="HT109" s="151"/>
      <c r="HU109" s="151"/>
      <c r="HV109" s="151"/>
      <c r="HW109" s="151"/>
      <c r="HX109" s="151"/>
      <c r="HY109" s="151"/>
      <c r="HZ109" s="151"/>
      <c r="IA109" s="151"/>
      <c r="IB109" s="151"/>
      <c r="IC109" s="151"/>
      <c r="ID109" s="151"/>
      <c r="IE109" s="151"/>
      <c r="IF109" s="151"/>
      <c r="IG109" s="151"/>
      <c r="IH109" s="151"/>
      <c r="II109" s="151"/>
      <c r="IJ109" s="151"/>
      <c r="IK109" s="151"/>
      <c r="IL109" s="151"/>
      <c r="IM109" s="151"/>
      <c r="IN109" s="151"/>
      <c r="IO109" s="151"/>
      <c r="IP109" s="151"/>
      <c r="IQ109" s="151"/>
      <c r="IR109" s="151"/>
      <c r="IS109" s="151"/>
      <c r="IT109" s="151"/>
      <c r="IU109" s="151"/>
      <c r="IV109" s="151"/>
    </row>
    <row r="110" spans="1:256" s="27" customFormat="1" ht="27.95" customHeight="1" thickBot="1">
      <c r="A110" s="3"/>
      <c r="B110" s="639" t="s">
        <v>871</v>
      </c>
      <c r="C110" s="642"/>
      <c r="D110" s="192"/>
      <c r="E110" s="299"/>
      <c r="F110" s="3"/>
      <c r="G110" s="3"/>
      <c r="H110" s="3"/>
      <c r="I110" s="3"/>
      <c r="J110" s="3"/>
      <c r="IS110" s="3"/>
    </row>
    <row r="111" spans="1:256" ht="15" customHeight="1" thickBot="1">
      <c r="A111" s="3"/>
      <c r="B111" s="172" t="s">
        <v>3</v>
      </c>
      <c r="C111" s="345" t="s">
        <v>4</v>
      </c>
      <c r="D111" s="638" t="s">
        <v>5</v>
      </c>
      <c r="E111" s="641"/>
      <c r="F111" s="44" t="s">
        <v>6</v>
      </c>
      <c r="G111" s="45" t="s">
        <v>7</v>
      </c>
      <c r="H111" s="6"/>
      <c r="I111" s="13"/>
      <c r="J111" s="41"/>
      <c r="K111" s="41"/>
      <c r="L111" s="41"/>
      <c r="M111" s="41"/>
      <c r="N111" s="41"/>
      <c r="O111" s="42"/>
      <c r="IN111" s="3"/>
      <c r="IO111" s="3"/>
      <c r="IP111" s="3"/>
      <c r="IQ111" s="3"/>
      <c r="IR111" s="3"/>
      <c r="IS111" s="3"/>
      <c r="IT111" s="3"/>
      <c r="IU111" s="3"/>
    </row>
    <row r="112" spans="1:256" s="27" customFormat="1" ht="34.5" customHeight="1" thickBot="1">
      <c r="A112" s="22"/>
      <c r="B112" s="97" t="s">
        <v>677</v>
      </c>
      <c r="C112" s="83" t="s">
        <v>678</v>
      </c>
      <c r="D112" s="327">
        <v>3.3</v>
      </c>
      <c r="E112" s="33" t="s">
        <v>679</v>
      </c>
      <c r="F112" s="434"/>
      <c r="G112" s="90">
        <f t="shared" ref="G112:G122" si="12">D112*F112</f>
        <v>0</v>
      </c>
      <c r="H112" s="91" t="s">
        <v>9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</row>
    <row r="113" spans="1:16384" s="27" customFormat="1" ht="34.5" customHeight="1" thickBot="1">
      <c r="A113" s="22"/>
      <c r="B113" s="97" t="s">
        <v>1053</v>
      </c>
      <c r="C113" s="83" t="s">
        <v>1077</v>
      </c>
      <c r="D113" s="327">
        <v>2.8</v>
      </c>
      <c r="E113" s="33" t="s">
        <v>679</v>
      </c>
      <c r="F113" s="434"/>
      <c r="G113" s="90">
        <f t="shared" si="12"/>
        <v>0</v>
      </c>
      <c r="H113" s="91" t="s">
        <v>9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</row>
    <row r="114" spans="1:16384" s="27" customFormat="1" ht="34.5" customHeight="1" thickBot="1">
      <c r="A114" s="22"/>
      <c r="B114" s="97" t="s">
        <v>680</v>
      </c>
      <c r="C114" s="83" t="s">
        <v>255</v>
      </c>
      <c r="D114" s="327">
        <v>2.9</v>
      </c>
      <c r="E114" s="33" t="s">
        <v>681</v>
      </c>
      <c r="F114" s="434"/>
      <c r="G114" s="90">
        <f t="shared" si="12"/>
        <v>0</v>
      </c>
      <c r="H114" s="91" t="s">
        <v>9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</row>
    <row r="115" spans="1:16384" s="27" customFormat="1" ht="34.5" customHeight="1" thickBot="1">
      <c r="A115" s="22"/>
      <c r="B115" s="97" t="s">
        <v>682</v>
      </c>
      <c r="C115" s="83" t="s">
        <v>255</v>
      </c>
      <c r="D115" s="327">
        <v>1.8</v>
      </c>
      <c r="E115" s="33" t="s">
        <v>681</v>
      </c>
      <c r="F115" s="434"/>
      <c r="G115" s="90">
        <f t="shared" si="12"/>
        <v>0</v>
      </c>
      <c r="H115" s="91" t="s">
        <v>9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</row>
    <row r="116" spans="1:16384" s="27" customFormat="1" ht="34.5" customHeight="1" thickBot="1">
      <c r="A116" s="22"/>
      <c r="B116" s="97" t="s">
        <v>683</v>
      </c>
      <c r="C116" s="83" t="s">
        <v>684</v>
      </c>
      <c r="D116" s="327">
        <v>2.2000000000000002</v>
      </c>
      <c r="E116" s="33" t="s">
        <v>681</v>
      </c>
      <c r="F116" s="434"/>
      <c r="G116" s="90">
        <f t="shared" si="12"/>
        <v>0</v>
      </c>
      <c r="H116" s="91" t="s">
        <v>9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</row>
    <row r="117" spans="1:16384" s="27" customFormat="1" ht="34.5" customHeight="1" thickBot="1">
      <c r="A117" s="22"/>
      <c r="B117" s="97" t="s">
        <v>685</v>
      </c>
      <c r="C117" s="83" t="s">
        <v>684</v>
      </c>
      <c r="D117" s="327">
        <v>2.2000000000000002</v>
      </c>
      <c r="E117" s="33" t="s">
        <v>681</v>
      </c>
      <c r="F117" s="434"/>
      <c r="G117" s="90">
        <f t="shared" si="12"/>
        <v>0</v>
      </c>
      <c r="H117" s="91" t="s">
        <v>9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</row>
    <row r="118" spans="1:16384" s="27" customFormat="1" ht="34.5" customHeight="1" thickBot="1">
      <c r="A118" s="22"/>
      <c r="B118" s="97" t="s">
        <v>989</v>
      </c>
      <c r="C118" s="83" t="s">
        <v>255</v>
      </c>
      <c r="D118" s="327">
        <v>1.9</v>
      </c>
      <c r="E118" s="33" t="s">
        <v>681</v>
      </c>
      <c r="F118" s="434"/>
      <c r="G118" s="90">
        <f>D118*F118</f>
        <v>0</v>
      </c>
      <c r="H118" s="91" t="s">
        <v>9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</row>
    <row r="119" spans="1:16384" s="27" customFormat="1" ht="34.5" customHeight="1" thickBot="1">
      <c r="A119" s="22"/>
      <c r="B119" s="97" t="s">
        <v>990</v>
      </c>
      <c r="C119" s="83" t="s">
        <v>684</v>
      </c>
      <c r="D119" s="327">
        <v>2.2999999999999998</v>
      </c>
      <c r="E119" s="33" t="s">
        <v>681</v>
      </c>
      <c r="F119" s="434"/>
      <c r="G119" s="90">
        <f t="shared" si="12"/>
        <v>0</v>
      </c>
      <c r="H119" s="91" t="s">
        <v>9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</row>
    <row r="120" spans="1:16384" s="27" customFormat="1" ht="34.5" customHeight="1" thickBot="1">
      <c r="A120" s="22"/>
      <c r="B120" s="97" t="s">
        <v>991</v>
      </c>
      <c r="C120" s="83" t="s">
        <v>684</v>
      </c>
      <c r="D120" s="327">
        <v>2.9</v>
      </c>
      <c r="E120" s="33" t="s">
        <v>681</v>
      </c>
      <c r="F120" s="434"/>
      <c r="G120" s="90">
        <f t="shared" si="12"/>
        <v>0</v>
      </c>
      <c r="H120" s="91" t="s">
        <v>9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</row>
    <row r="121" spans="1:16384" s="27" customFormat="1" ht="34.5" customHeight="1" thickBot="1">
      <c r="A121" s="22"/>
      <c r="B121" s="97" t="s">
        <v>992</v>
      </c>
      <c r="C121" s="83" t="s">
        <v>684</v>
      </c>
      <c r="D121" s="327">
        <v>2.8</v>
      </c>
      <c r="E121" s="33" t="s">
        <v>681</v>
      </c>
      <c r="F121" s="434"/>
      <c r="G121" s="90">
        <f t="shared" si="12"/>
        <v>0</v>
      </c>
      <c r="H121" s="91" t="s">
        <v>9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</row>
    <row r="122" spans="1:16384" s="27" customFormat="1" ht="34.5" customHeight="1" thickBot="1">
      <c r="A122" s="22"/>
      <c r="B122" s="97" t="s">
        <v>993</v>
      </c>
      <c r="C122" s="83" t="s">
        <v>684</v>
      </c>
      <c r="D122" s="327">
        <v>2.8</v>
      </c>
      <c r="E122" s="33" t="s">
        <v>681</v>
      </c>
      <c r="F122" s="434"/>
      <c r="G122" s="90">
        <f t="shared" si="12"/>
        <v>0</v>
      </c>
      <c r="H122" s="91" t="s">
        <v>9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</row>
    <row r="123" spans="1:16384" s="27" customFormat="1" ht="30.75" customHeight="1" thickBot="1">
      <c r="A123" s="22"/>
      <c r="B123" s="151"/>
      <c r="C123" s="342"/>
      <c r="D123" s="31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51"/>
      <c r="EL123" s="151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  <c r="GC123" s="151"/>
      <c r="GD123" s="151"/>
      <c r="GE123" s="151"/>
      <c r="GF123" s="151"/>
      <c r="GG123" s="151"/>
      <c r="GH123" s="151"/>
      <c r="GI123" s="151"/>
      <c r="GJ123" s="151"/>
      <c r="GK123" s="151"/>
      <c r="GL123" s="151"/>
      <c r="GM123" s="151"/>
      <c r="GN123" s="151"/>
      <c r="GO123" s="151"/>
      <c r="GP123" s="151"/>
      <c r="GQ123" s="151"/>
      <c r="GR123" s="151"/>
      <c r="GS123" s="151"/>
      <c r="GT123" s="151"/>
      <c r="GU123" s="151"/>
      <c r="GV123" s="151"/>
      <c r="GW123" s="151"/>
      <c r="GX123" s="151"/>
      <c r="GY123" s="151"/>
      <c r="GZ123" s="151"/>
      <c r="HA123" s="151"/>
      <c r="HB123" s="151"/>
      <c r="HC123" s="151"/>
      <c r="HD123" s="151"/>
      <c r="HE123" s="151"/>
      <c r="HF123" s="151"/>
      <c r="HG123" s="151"/>
      <c r="HH123" s="151"/>
      <c r="HI123" s="151"/>
      <c r="HJ123" s="151"/>
      <c r="HK123" s="151"/>
      <c r="HL123" s="151"/>
      <c r="HM123" s="151"/>
      <c r="HN123" s="151"/>
      <c r="HO123" s="151"/>
      <c r="HP123" s="151"/>
      <c r="HQ123" s="151"/>
      <c r="HR123" s="151"/>
      <c r="HS123" s="151"/>
      <c r="HT123" s="151"/>
      <c r="HU123" s="151"/>
      <c r="HV123" s="151"/>
      <c r="HW123" s="151"/>
      <c r="HX123" s="151"/>
      <c r="HY123" s="151"/>
      <c r="HZ123" s="151"/>
      <c r="IA123" s="151"/>
      <c r="IB123" s="151"/>
      <c r="IC123" s="151"/>
      <c r="ID123" s="151"/>
      <c r="IE123" s="151"/>
      <c r="IF123" s="151"/>
      <c r="IG123" s="151"/>
      <c r="IH123" s="151"/>
      <c r="II123" s="151"/>
      <c r="IJ123" s="151"/>
      <c r="IK123" s="151"/>
      <c r="IL123" s="151"/>
      <c r="IM123" s="151"/>
      <c r="IN123" s="151"/>
      <c r="IO123" s="151"/>
      <c r="IP123" s="151"/>
      <c r="IQ123" s="151"/>
      <c r="IR123" s="151"/>
      <c r="IS123" s="151"/>
      <c r="IT123" s="151"/>
      <c r="IU123" s="151"/>
      <c r="IV123" s="151"/>
    </row>
    <row r="124" spans="1:16384" ht="39.75" customHeight="1" thickBot="1">
      <c r="A124" s="3"/>
      <c r="B124" s="639" t="s">
        <v>881</v>
      </c>
      <c r="C124" s="642"/>
      <c r="D124" s="192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299"/>
      <c r="AH124" s="299"/>
      <c r="AI124" s="299"/>
      <c r="AJ124" s="299"/>
      <c r="AK124" s="299"/>
      <c r="AL124" s="299"/>
      <c r="AM124" s="299"/>
      <c r="AN124" s="299"/>
      <c r="AO124" s="299"/>
      <c r="AP124" s="299"/>
      <c r="AQ124" s="299"/>
      <c r="AR124" s="299"/>
      <c r="AS124" s="299"/>
      <c r="AT124" s="299"/>
      <c r="AU124" s="299"/>
      <c r="AV124" s="299"/>
      <c r="AW124" s="299"/>
      <c r="AX124" s="299"/>
      <c r="AY124" s="299"/>
      <c r="AZ124" s="299"/>
      <c r="BA124" s="299"/>
      <c r="BB124" s="299"/>
      <c r="BC124" s="299"/>
      <c r="BD124" s="299"/>
      <c r="BE124" s="299"/>
      <c r="BF124" s="299"/>
      <c r="BG124" s="299"/>
      <c r="BH124" s="299"/>
      <c r="BI124" s="299"/>
      <c r="BJ124" s="299"/>
      <c r="BK124" s="299"/>
      <c r="BL124" s="299"/>
      <c r="BM124" s="299"/>
      <c r="BN124" s="299"/>
      <c r="BO124" s="299"/>
      <c r="BP124" s="299"/>
      <c r="BQ124" s="299"/>
      <c r="BR124" s="299"/>
      <c r="BS124" s="299"/>
      <c r="BT124" s="299"/>
      <c r="BU124" s="299"/>
      <c r="BV124" s="299"/>
      <c r="BW124" s="299"/>
      <c r="BX124" s="299"/>
      <c r="BY124" s="299"/>
      <c r="BZ124" s="299"/>
      <c r="CA124" s="299"/>
      <c r="CB124" s="299"/>
      <c r="CC124" s="299"/>
      <c r="CD124" s="299"/>
      <c r="CE124" s="299"/>
      <c r="CF124" s="299"/>
      <c r="CG124" s="299"/>
      <c r="CH124" s="299"/>
      <c r="CI124" s="299"/>
      <c r="CJ124" s="299"/>
      <c r="CK124" s="299"/>
      <c r="CL124" s="299"/>
      <c r="CM124" s="299"/>
      <c r="CN124" s="299"/>
      <c r="CO124" s="299"/>
      <c r="CP124" s="299"/>
      <c r="CQ124" s="299"/>
      <c r="CR124" s="299"/>
      <c r="CS124" s="299"/>
      <c r="CT124" s="299"/>
      <c r="CU124" s="299"/>
      <c r="CV124" s="299"/>
      <c r="CW124" s="299"/>
      <c r="CX124" s="299"/>
      <c r="CY124" s="299"/>
      <c r="CZ124" s="299"/>
      <c r="DA124" s="299"/>
      <c r="DB124" s="299"/>
      <c r="DC124" s="299"/>
      <c r="DD124" s="299"/>
      <c r="DE124" s="299"/>
      <c r="DF124" s="299"/>
      <c r="DG124" s="299"/>
      <c r="DH124" s="299"/>
      <c r="DI124" s="299"/>
      <c r="DJ124" s="299"/>
      <c r="DK124" s="299"/>
      <c r="DL124" s="299"/>
      <c r="DM124" s="299"/>
      <c r="DN124" s="299"/>
      <c r="DO124" s="299"/>
      <c r="DP124" s="299"/>
      <c r="DQ124" s="299"/>
      <c r="DR124" s="299"/>
      <c r="DS124" s="299"/>
      <c r="DT124" s="299"/>
      <c r="DU124" s="299"/>
      <c r="DV124" s="299"/>
      <c r="DW124" s="299"/>
      <c r="DX124" s="299"/>
      <c r="DY124" s="299"/>
      <c r="DZ124" s="299"/>
      <c r="EA124" s="299"/>
      <c r="EB124" s="299"/>
      <c r="EC124" s="299"/>
      <c r="ED124" s="299"/>
      <c r="EE124" s="299"/>
      <c r="EF124" s="299"/>
      <c r="EG124" s="299"/>
      <c r="EH124" s="299"/>
      <c r="EI124" s="299"/>
      <c r="EJ124" s="299"/>
      <c r="EK124" s="299"/>
      <c r="EL124" s="299"/>
      <c r="EM124" s="299"/>
      <c r="EN124" s="299"/>
      <c r="EO124" s="299"/>
      <c r="EP124" s="299"/>
      <c r="EQ124" s="299"/>
      <c r="ER124" s="299"/>
      <c r="ES124" s="299"/>
      <c r="ET124" s="299"/>
      <c r="EU124" s="299"/>
      <c r="EV124" s="299"/>
      <c r="EW124" s="299"/>
      <c r="EX124" s="299"/>
      <c r="EY124" s="299"/>
      <c r="EZ124" s="299"/>
      <c r="FA124" s="299"/>
      <c r="FB124" s="299"/>
      <c r="FC124" s="299"/>
      <c r="FD124" s="299"/>
      <c r="FE124" s="299"/>
      <c r="FF124" s="299"/>
      <c r="FG124" s="299"/>
      <c r="FH124" s="299"/>
      <c r="FI124" s="299"/>
      <c r="FJ124" s="299"/>
      <c r="FK124" s="299"/>
      <c r="FL124" s="299"/>
      <c r="FM124" s="299"/>
      <c r="FN124" s="299"/>
      <c r="FO124" s="299"/>
      <c r="FP124" s="299"/>
      <c r="FQ124" s="299"/>
      <c r="FR124" s="299"/>
      <c r="FS124" s="299"/>
      <c r="FT124" s="299"/>
      <c r="FU124" s="299"/>
      <c r="FV124" s="299"/>
      <c r="FW124" s="299"/>
      <c r="FX124" s="299"/>
      <c r="FY124" s="299"/>
      <c r="FZ124" s="299"/>
      <c r="GA124" s="299"/>
      <c r="GB124" s="299"/>
      <c r="GC124" s="299"/>
      <c r="GD124" s="299"/>
      <c r="GE124" s="299"/>
      <c r="GF124" s="299"/>
      <c r="GG124" s="299"/>
      <c r="GH124" s="299"/>
      <c r="GI124" s="299"/>
      <c r="GJ124" s="299"/>
      <c r="GK124" s="299"/>
      <c r="GL124" s="299"/>
      <c r="GM124" s="299"/>
      <c r="GN124" s="299"/>
      <c r="GO124" s="299"/>
      <c r="GP124" s="299"/>
      <c r="GQ124" s="299"/>
      <c r="GR124" s="299"/>
      <c r="GS124" s="299"/>
      <c r="GT124" s="299"/>
      <c r="GU124" s="299"/>
      <c r="GV124" s="299"/>
      <c r="GW124" s="299"/>
      <c r="GX124" s="299"/>
      <c r="GY124" s="299"/>
      <c r="GZ124" s="299"/>
      <c r="HA124" s="299"/>
      <c r="HB124" s="299"/>
      <c r="HC124" s="299"/>
      <c r="HD124" s="299"/>
      <c r="HE124" s="299"/>
      <c r="HF124" s="299"/>
      <c r="HG124" s="299"/>
      <c r="HH124" s="299"/>
      <c r="HI124" s="299"/>
      <c r="HJ124" s="299"/>
      <c r="HK124" s="299"/>
      <c r="HL124" s="299"/>
      <c r="HM124" s="299"/>
      <c r="HN124" s="299"/>
      <c r="HO124" s="299"/>
      <c r="HP124" s="299"/>
      <c r="HQ124" s="299"/>
      <c r="HR124" s="299"/>
      <c r="HS124" s="299"/>
      <c r="HT124" s="299"/>
      <c r="HU124" s="299"/>
      <c r="HV124" s="299"/>
      <c r="HW124" s="299"/>
      <c r="HX124" s="299"/>
      <c r="HY124" s="299"/>
      <c r="HZ124" s="299"/>
      <c r="IA124" s="299"/>
      <c r="IB124" s="299"/>
      <c r="IC124" s="299"/>
      <c r="ID124" s="299"/>
      <c r="IE124" s="299"/>
      <c r="IF124" s="299"/>
      <c r="IG124" s="299"/>
      <c r="IH124" s="299"/>
      <c r="II124" s="299"/>
      <c r="IJ124" s="299"/>
      <c r="IK124" s="299"/>
      <c r="IL124" s="299"/>
      <c r="IM124" s="299"/>
      <c r="IN124" s="299"/>
      <c r="IO124" s="299"/>
      <c r="IP124" s="299"/>
      <c r="IQ124" s="299"/>
      <c r="IR124" s="299"/>
      <c r="IS124" s="299"/>
      <c r="IT124" s="299"/>
      <c r="IU124" s="299"/>
      <c r="IV124" s="299"/>
      <c r="IW124" s="299"/>
      <c r="IX124" s="299"/>
      <c r="IY124" s="299"/>
      <c r="IZ124" s="299"/>
      <c r="JA124" s="299"/>
      <c r="JB124" s="299"/>
      <c r="JC124" s="299"/>
      <c r="JD124" s="299"/>
      <c r="JE124" s="299"/>
      <c r="JF124" s="299"/>
      <c r="JG124" s="299"/>
      <c r="JH124" s="299"/>
      <c r="JI124" s="299"/>
      <c r="JJ124" s="299"/>
      <c r="JK124" s="299"/>
      <c r="JL124" s="299"/>
      <c r="JM124" s="299"/>
      <c r="JN124" s="299"/>
      <c r="JO124" s="299"/>
      <c r="JP124" s="299"/>
      <c r="JQ124" s="299"/>
      <c r="JR124" s="299"/>
      <c r="JS124" s="299"/>
      <c r="JT124" s="299"/>
      <c r="JU124" s="299"/>
      <c r="JV124" s="299"/>
      <c r="JW124" s="299"/>
      <c r="JX124" s="299"/>
      <c r="JY124" s="299"/>
      <c r="JZ124" s="299"/>
      <c r="KA124" s="299"/>
      <c r="KB124" s="299"/>
      <c r="KC124" s="299"/>
      <c r="KD124" s="299"/>
      <c r="KE124" s="299"/>
      <c r="KF124" s="299"/>
      <c r="KG124" s="299"/>
      <c r="KH124" s="299"/>
      <c r="KI124" s="299"/>
      <c r="KJ124" s="299"/>
      <c r="KK124" s="299"/>
      <c r="KL124" s="299"/>
      <c r="KM124" s="299"/>
      <c r="KN124" s="299"/>
      <c r="KO124" s="299"/>
      <c r="KP124" s="299"/>
      <c r="KQ124" s="299"/>
      <c r="KR124" s="299"/>
      <c r="KS124" s="299"/>
      <c r="KT124" s="299"/>
      <c r="KU124" s="299"/>
      <c r="KV124" s="299"/>
      <c r="KW124" s="299"/>
      <c r="KX124" s="299"/>
      <c r="KY124" s="299"/>
      <c r="KZ124" s="299"/>
      <c r="LA124" s="299"/>
      <c r="LB124" s="299"/>
      <c r="LC124" s="299"/>
      <c r="LD124" s="299"/>
      <c r="LE124" s="299"/>
      <c r="LF124" s="299"/>
      <c r="LG124" s="299"/>
      <c r="LH124" s="299"/>
      <c r="LI124" s="299"/>
      <c r="LJ124" s="299"/>
      <c r="LK124" s="299"/>
      <c r="LL124" s="299"/>
      <c r="LM124" s="299"/>
      <c r="LN124" s="299"/>
      <c r="LO124" s="299"/>
      <c r="LP124" s="299"/>
      <c r="LQ124" s="299"/>
      <c r="LR124" s="299"/>
      <c r="LS124" s="299"/>
      <c r="LT124" s="299"/>
      <c r="LU124" s="299"/>
      <c r="LV124" s="299"/>
      <c r="LW124" s="299"/>
      <c r="LX124" s="299"/>
      <c r="LY124" s="299"/>
      <c r="LZ124" s="299"/>
      <c r="MA124" s="299"/>
      <c r="MB124" s="299"/>
      <c r="MC124" s="299"/>
      <c r="MD124" s="299"/>
      <c r="ME124" s="299"/>
      <c r="MF124" s="299"/>
      <c r="MG124" s="299"/>
      <c r="MH124" s="299"/>
      <c r="MI124" s="299"/>
      <c r="MJ124" s="299"/>
      <c r="MK124" s="299"/>
      <c r="ML124" s="299"/>
      <c r="MM124" s="299"/>
      <c r="MN124" s="299"/>
      <c r="MO124" s="299"/>
      <c r="MP124" s="299"/>
      <c r="MQ124" s="299"/>
      <c r="MR124" s="299"/>
      <c r="MS124" s="299"/>
      <c r="MT124" s="299"/>
      <c r="MU124" s="299"/>
      <c r="MV124" s="299"/>
      <c r="MW124" s="299"/>
      <c r="MX124" s="299"/>
      <c r="MY124" s="299"/>
      <c r="MZ124" s="299"/>
      <c r="NA124" s="299"/>
      <c r="NB124" s="299"/>
      <c r="NC124" s="299"/>
      <c r="ND124" s="299"/>
      <c r="NE124" s="299"/>
      <c r="NF124" s="299"/>
      <c r="NG124" s="299"/>
      <c r="NH124" s="299"/>
      <c r="NI124" s="299"/>
      <c r="NJ124" s="299"/>
      <c r="NK124" s="299"/>
      <c r="NL124" s="299"/>
      <c r="NM124" s="299"/>
      <c r="NN124" s="299"/>
      <c r="NO124" s="299"/>
      <c r="NP124" s="299"/>
      <c r="NQ124" s="299"/>
      <c r="NR124" s="299"/>
      <c r="NS124" s="299"/>
      <c r="NT124" s="299"/>
      <c r="NU124" s="299"/>
      <c r="NV124" s="299"/>
      <c r="NW124" s="299"/>
      <c r="NX124" s="299"/>
      <c r="NY124" s="299"/>
      <c r="NZ124" s="299"/>
      <c r="OA124" s="299"/>
      <c r="OB124" s="299"/>
      <c r="OC124" s="299"/>
      <c r="OD124" s="299"/>
      <c r="OE124" s="299"/>
      <c r="OF124" s="299"/>
      <c r="OG124" s="299"/>
      <c r="OH124" s="299"/>
      <c r="OI124" s="299"/>
      <c r="OJ124" s="299"/>
      <c r="OK124" s="299"/>
      <c r="OL124" s="299"/>
      <c r="OM124" s="299"/>
      <c r="ON124" s="299"/>
      <c r="OO124" s="299"/>
      <c r="OP124" s="299"/>
      <c r="OQ124" s="299"/>
      <c r="OR124" s="299"/>
      <c r="OS124" s="299"/>
      <c r="OT124" s="299"/>
      <c r="OU124" s="299"/>
      <c r="OV124" s="299"/>
      <c r="OW124" s="299"/>
      <c r="OX124" s="299"/>
      <c r="OY124" s="299"/>
      <c r="OZ124" s="299"/>
      <c r="PA124" s="299"/>
      <c r="PB124" s="299"/>
      <c r="PC124" s="299"/>
      <c r="PD124" s="299"/>
      <c r="PE124" s="299"/>
      <c r="PF124" s="299"/>
      <c r="PG124" s="299"/>
      <c r="PH124" s="299"/>
      <c r="PI124" s="299"/>
      <c r="PJ124" s="299"/>
      <c r="PK124" s="299"/>
      <c r="PL124" s="299"/>
      <c r="PM124" s="299"/>
      <c r="PN124" s="299"/>
      <c r="PO124" s="299"/>
      <c r="PP124" s="299"/>
      <c r="PQ124" s="299"/>
      <c r="PR124" s="299"/>
      <c r="PS124" s="299"/>
      <c r="PT124" s="299"/>
      <c r="PU124" s="299"/>
      <c r="PV124" s="299"/>
      <c r="PW124" s="299"/>
      <c r="PX124" s="299"/>
      <c r="PY124" s="299"/>
      <c r="PZ124" s="299"/>
      <c r="QA124" s="299"/>
      <c r="QB124" s="299"/>
      <c r="QC124" s="299"/>
      <c r="QD124" s="299"/>
      <c r="QE124" s="299"/>
      <c r="QF124" s="299"/>
      <c r="QG124" s="299"/>
      <c r="QH124" s="299"/>
      <c r="QI124" s="299"/>
      <c r="QJ124" s="299"/>
      <c r="QK124" s="299"/>
      <c r="QL124" s="299"/>
      <c r="QM124" s="299"/>
      <c r="QN124" s="299"/>
      <c r="QO124" s="299"/>
      <c r="QP124" s="299"/>
      <c r="QQ124" s="299"/>
      <c r="QR124" s="299"/>
      <c r="QS124" s="299"/>
      <c r="QT124" s="299"/>
      <c r="QU124" s="299"/>
      <c r="QV124" s="299"/>
      <c r="QW124" s="299"/>
      <c r="QX124" s="299"/>
      <c r="QY124" s="299"/>
      <c r="QZ124" s="299"/>
      <c r="RA124" s="299"/>
      <c r="RB124" s="299"/>
      <c r="RC124" s="299"/>
      <c r="RD124" s="299"/>
      <c r="RE124" s="299"/>
      <c r="RF124" s="299"/>
      <c r="RG124" s="299"/>
      <c r="RH124" s="299"/>
      <c r="RI124" s="299"/>
      <c r="RJ124" s="299"/>
      <c r="RK124" s="299"/>
      <c r="RL124" s="299"/>
      <c r="RM124" s="299"/>
      <c r="RN124" s="299"/>
      <c r="RO124" s="299"/>
      <c r="RP124" s="299"/>
      <c r="RQ124" s="299"/>
      <c r="RR124" s="299"/>
      <c r="RS124" s="299"/>
      <c r="RT124" s="299"/>
      <c r="RU124" s="299"/>
      <c r="RV124" s="299"/>
      <c r="RW124" s="299"/>
      <c r="RX124" s="299"/>
      <c r="RY124" s="299"/>
      <c r="RZ124" s="299"/>
      <c r="SA124" s="299"/>
      <c r="SB124" s="299"/>
      <c r="SC124" s="299"/>
      <c r="SD124" s="299"/>
      <c r="SE124" s="299"/>
      <c r="SF124" s="299"/>
      <c r="SG124" s="299"/>
      <c r="SH124" s="299"/>
      <c r="SI124" s="299"/>
      <c r="SJ124" s="299"/>
      <c r="SK124" s="299"/>
      <c r="SL124" s="299"/>
      <c r="SM124" s="299"/>
      <c r="SN124" s="299"/>
      <c r="SO124" s="299"/>
      <c r="SP124" s="299"/>
      <c r="SQ124" s="299"/>
      <c r="SR124" s="299"/>
      <c r="SS124" s="299"/>
      <c r="ST124" s="299"/>
      <c r="SU124" s="299"/>
      <c r="SV124" s="299"/>
      <c r="SW124" s="299"/>
      <c r="SX124" s="299"/>
      <c r="SY124" s="299"/>
      <c r="SZ124" s="299"/>
      <c r="TA124" s="299"/>
      <c r="TB124" s="299"/>
      <c r="TC124" s="299"/>
      <c r="TD124" s="299"/>
      <c r="TE124" s="299"/>
      <c r="TF124" s="299"/>
      <c r="TG124" s="299"/>
      <c r="TH124" s="299"/>
      <c r="TI124" s="299"/>
      <c r="TJ124" s="299"/>
      <c r="TK124" s="299"/>
      <c r="TL124" s="299"/>
      <c r="TM124" s="299"/>
      <c r="TN124" s="299"/>
      <c r="TO124" s="299"/>
      <c r="TP124" s="299"/>
      <c r="TQ124" s="299"/>
      <c r="TR124" s="299"/>
      <c r="TS124" s="299"/>
      <c r="TT124" s="299"/>
      <c r="TU124" s="299"/>
      <c r="TV124" s="299"/>
      <c r="TW124" s="299"/>
      <c r="TX124" s="299"/>
      <c r="TY124" s="299"/>
      <c r="TZ124" s="299"/>
      <c r="UA124" s="299"/>
      <c r="UB124" s="299"/>
      <c r="UC124" s="299"/>
      <c r="UD124" s="299"/>
      <c r="UE124" s="299"/>
      <c r="UF124" s="299"/>
      <c r="UG124" s="299"/>
      <c r="UH124" s="299"/>
      <c r="UI124" s="299"/>
      <c r="UJ124" s="299"/>
      <c r="UK124" s="299"/>
      <c r="UL124" s="299"/>
      <c r="UM124" s="299"/>
      <c r="UN124" s="299"/>
      <c r="UO124" s="299"/>
      <c r="UP124" s="299"/>
      <c r="UQ124" s="299"/>
      <c r="UR124" s="299"/>
      <c r="US124" s="299"/>
      <c r="UT124" s="299"/>
      <c r="UU124" s="299"/>
      <c r="UV124" s="299"/>
      <c r="UW124" s="299"/>
      <c r="UX124" s="299"/>
      <c r="UY124" s="299"/>
      <c r="UZ124" s="299"/>
      <c r="VA124" s="299"/>
      <c r="VB124" s="299"/>
      <c r="VC124" s="299"/>
      <c r="VD124" s="299"/>
      <c r="VE124" s="299"/>
      <c r="VF124" s="299"/>
      <c r="VG124" s="299"/>
      <c r="VH124" s="299"/>
      <c r="VI124" s="299"/>
      <c r="VJ124" s="299"/>
      <c r="VK124" s="299"/>
      <c r="VL124" s="299"/>
      <c r="VM124" s="299"/>
      <c r="VN124" s="299"/>
      <c r="VO124" s="299"/>
      <c r="VP124" s="299"/>
      <c r="VQ124" s="299"/>
      <c r="VR124" s="299"/>
      <c r="VS124" s="299"/>
      <c r="VT124" s="299"/>
      <c r="VU124" s="299"/>
      <c r="VV124" s="299"/>
      <c r="VW124" s="299"/>
      <c r="VX124" s="299"/>
      <c r="VY124" s="299"/>
      <c r="VZ124" s="299"/>
      <c r="WA124" s="299"/>
      <c r="WB124" s="299"/>
      <c r="WC124" s="299"/>
      <c r="WD124" s="299"/>
      <c r="WE124" s="299"/>
      <c r="WF124" s="299"/>
      <c r="WG124" s="299"/>
      <c r="WH124" s="299"/>
      <c r="WI124" s="299"/>
      <c r="WJ124" s="299"/>
      <c r="WK124" s="299"/>
      <c r="WL124" s="299"/>
      <c r="WM124" s="299"/>
      <c r="WN124" s="299"/>
      <c r="WO124" s="299"/>
      <c r="WP124" s="299"/>
      <c r="WQ124" s="299"/>
      <c r="WR124" s="299"/>
      <c r="WS124" s="299"/>
      <c r="WT124" s="299"/>
      <c r="WU124" s="299"/>
      <c r="WV124" s="299"/>
      <c r="WW124" s="299"/>
      <c r="WX124" s="299"/>
      <c r="WY124" s="299"/>
      <c r="WZ124" s="299"/>
      <c r="XA124" s="299"/>
      <c r="XB124" s="299"/>
      <c r="XC124" s="299"/>
      <c r="XD124" s="299"/>
      <c r="XE124" s="299"/>
      <c r="XF124" s="299"/>
      <c r="XG124" s="299"/>
      <c r="XH124" s="299"/>
      <c r="XI124" s="299"/>
      <c r="XJ124" s="299"/>
      <c r="XK124" s="299"/>
      <c r="XL124" s="299"/>
      <c r="XM124" s="299"/>
      <c r="XN124" s="299"/>
      <c r="XO124" s="299"/>
      <c r="XP124" s="299"/>
      <c r="XQ124" s="299"/>
      <c r="XR124" s="299"/>
      <c r="XS124" s="299"/>
      <c r="XT124" s="299"/>
      <c r="XU124" s="299"/>
      <c r="XV124" s="299"/>
      <c r="XW124" s="299"/>
      <c r="XX124" s="299"/>
      <c r="XY124" s="299"/>
      <c r="XZ124" s="299"/>
      <c r="YA124" s="299"/>
      <c r="YB124" s="299"/>
      <c r="YC124" s="299"/>
      <c r="YD124" s="299"/>
      <c r="YE124" s="299"/>
      <c r="YF124" s="299"/>
      <c r="YG124" s="299"/>
      <c r="YH124" s="299"/>
      <c r="YI124" s="299"/>
      <c r="YJ124" s="299"/>
      <c r="YK124" s="299"/>
      <c r="YL124" s="299"/>
      <c r="YM124" s="299"/>
      <c r="YN124" s="299"/>
      <c r="YO124" s="299"/>
      <c r="YP124" s="299"/>
      <c r="YQ124" s="299"/>
      <c r="YR124" s="299"/>
      <c r="YS124" s="299"/>
      <c r="YT124" s="299"/>
      <c r="YU124" s="299"/>
      <c r="YV124" s="299"/>
      <c r="YW124" s="299"/>
      <c r="YX124" s="299"/>
      <c r="YY124" s="299"/>
      <c r="YZ124" s="299"/>
      <c r="ZA124" s="299"/>
      <c r="ZB124" s="299"/>
      <c r="ZC124" s="299"/>
      <c r="ZD124" s="299"/>
      <c r="ZE124" s="299"/>
      <c r="ZF124" s="299"/>
      <c r="ZG124" s="299"/>
      <c r="ZH124" s="299"/>
      <c r="ZI124" s="299"/>
      <c r="ZJ124" s="299"/>
      <c r="ZK124" s="299"/>
      <c r="ZL124" s="299"/>
      <c r="ZM124" s="299"/>
      <c r="ZN124" s="299"/>
      <c r="ZO124" s="299"/>
      <c r="ZP124" s="299"/>
      <c r="ZQ124" s="299"/>
      <c r="ZR124" s="299"/>
      <c r="ZS124" s="299"/>
      <c r="ZT124" s="299"/>
      <c r="ZU124" s="299"/>
      <c r="ZV124" s="299"/>
      <c r="ZW124" s="299"/>
      <c r="ZX124" s="299"/>
      <c r="ZY124" s="299"/>
      <c r="ZZ124" s="299"/>
      <c r="AAA124" s="299"/>
      <c r="AAB124" s="299"/>
      <c r="AAC124" s="299"/>
      <c r="AAD124" s="299"/>
      <c r="AAE124" s="299"/>
      <c r="AAF124" s="299"/>
      <c r="AAG124" s="299"/>
      <c r="AAH124" s="299"/>
      <c r="AAI124" s="299"/>
      <c r="AAJ124" s="299"/>
      <c r="AAK124" s="299"/>
      <c r="AAL124" s="299"/>
      <c r="AAM124" s="299"/>
      <c r="AAN124" s="299"/>
      <c r="AAO124" s="299"/>
      <c r="AAP124" s="299"/>
      <c r="AAQ124" s="299"/>
      <c r="AAR124" s="299"/>
      <c r="AAS124" s="299"/>
      <c r="AAT124" s="299"/>
      <c r="AAU124" s="299"/>
      <c r="AAV124" s="299"/>
      <c r="AAW124" s="299"/>
      <c r="AAX124" s="299"/>
      <c r="AAY124" s="299"/>
      <c r="AAZ124" s="299"/>
      <c r="ABA124" s="299"/>
      <c r="ABB124" s="299"/>
      <c r="ABC124" s="299"/>
      <c r="ABD124" s="299"/>
      <c r="ABE124" s="299"/>
      <c r="ABF124" s="299"/>
      <c r="ABG124" s="299"/>
      <c r="ABH124" s="299"/>
      <c r="ABI124" s="299"/>
      <c r="ABJ124" s="299"/>
      <c r="ABK124" s="299"/>
      <c r="ABL124" s="299"/>
      <c r="ABM124" s="299"/>
      <c r="ABN124" s="299"/>
      <c r="ABO124" s="299"/>
      <c r="ABP124" s="299"/>
      <c r="ABQ124" s="299"/>
      <c r="ABR124" s="299"/>
      <c r="ABS124" s="299"/>
      <c r="ABT124" s="299"/>
      <c r="ABU124" s="299"/>
      <c r="ABV124" s="299"/>
      <c r="ABW124" s="299"/>
      <c r="ABX124" s="299"/>
      <c r="ABY124" s="299"/>
      <c r="ABZ124" s="299"/>
      <c r="ACA124" s="299"/>
      <c r="ACB124" s="299"/>
      <c r="ACC124" s="299"/>
      <c r="ACD124" s="299"/>
      <c r="ACE124" s="299"/>
      <c r="ACF124" s="299"/>
      <c r="ACG124" s="299"/>
      <c r="ACH124" s="299"/>
      <c r="ACI124" s="299"/>
      <c r="ACJ124" s="299"/>
      <c r="ACK124" s="299"/>
      <c r="ACL124" s="299"/>
      <c r="ACM124" s="299"/>
      <c r="ACN124" s="299"/>
      <c r="ACO124" s="299"/>
      <c r="ACP124" s="299"/>
      <c r="ACQ124" s="299"/>
      <c r="ACR124" s="299"/>
      <c r="ACS124" s="299"/>
      <c r="ACT124" s="299"/>
      <c r="ACU124" s="299"/>
      <c r="ACV124" s="299"/>
      <c r="ACW124" s="299"/>
      <c r="ACX124" s="299"/>
      <c r="ACY124" s="299"/>
      <c r="ACZ124" s="299"/>
      <c r="ADA124" s="299"/>
      <c r="ADB124" s="299"/>
      <c r="ADC124" s="299"/>
      <c r="ADD124" s="299"/>
      <c r="ADE124" s="299"/>
      <c r="ADF124" s="299"/>
      <c r="ADG124" s="299"/>
      <c r="ADH124" s="299"/>
      <c r="ADI124" s="299"/>
      <c r="ADJ124" s="299"/>
      <c r="ADK124" s="299"/>
      <c r="ADL124" s="299"/>
      <c r="ADM124" s="299"/>
      <c r="ADN124" s="299"/>
      <c r="ADO124" s="299"/>
      <c r="ADP124" s="299"/>
      <c r="ADQ124" s="299"/>
      <c r="ADR124" s="299"/>
      <c r="ADS124" s="299"/>
      <c r="ADT124" s="299"/>
      <c r="ADU124" s="299"/>
      <c r="ADV124" s="299"/>
      <c r="ADW124" s="299"/>
      <c r="ADX124" s="299"/>
      <c r="ADY124" s="299"/>
      <c r="ADZ124" s="299"/>
      <c r="AEA124" s="299"/>
      <c r="AEB124" s="299"/>
      <c r="AEC124" s="299"/>
      <c r="AED124" s="299"/>
      <c r="AEE124" s="299"/>
      <c r="AEF124" s="299"/>
      <c r="AEG124" s="299"/>
      <c r="AEH124" s="299"/>
      <c r="AEI124" s="299"/>
      <c r="AEJ124" s="299"/>
      <c r="AEK124" s="299"/>
      <c r="AEL124" s="299"/>
      <c r="AEM124" s="299"/>
      <c r="AEN124" s="299"/>
      <c r="AEO124" s="299"/>
      <c r="AEP124" s="299"/>
      <c r="AEQ124" s="299"/>
      <c r="AER124" s="299"/>
      <c r="AES124" s="299"/>
      <c r="AET124" s="299"/>
      <c r="AEU124" s="299"/>
      <c r="AEV124" s="299"/>
      <c r="AEW124" s="299"/>
      <c r="AEX124" s="299"/>
      <c r="AEY124" s="299"/>
      <c r="AEZ124" s="299"/>
      <c r="AFA124" s="299"/>
      <c r="AFB124" s="299"/>
      <c r="AFC124" s="299"/>
      <c r="AFD124" s="299"/>
      <c r="AFE124" s="299"/>
      <c r="AFF124" s="299"/>
      <c r="AFG124" s="299"/>
      <c r="AFH124" s="299"/>
      <c r="AFI124" s="299"/>
      <c r="AFJ124" s="299"/>
      <c r="AFK124" s="299"/>
      <c r="AFL124" s="299"/>
      <c r="AFM124" s="299"/>
      <c r="AFN124" s="299"/>
      <c r="AFO124" s="299"/>
      <c r="AFP124" s="299"/>
      <c r="AFQ124" s="299"/>
      <c r="AFR124" s="299"/>
      <c r="AFS124" s="299"/>
      <c r="AFT124" s="299"/>
      <c r="AFU124" s="299"/>
      <c r="AFV124" s="299"/>
      <c r="AFW124" s="299"/>
      <c r="AFX124" s="299"/>
      <c r="AFY124" s="299"/>
      <c r="AFZ124" s="299"/>
      <c r="AGA124" s="299"/>
      <c r="AGB124" s="299"/>
      <c r="AGC124" s="299"/>
      <c r="AGD124" s="299"/>
      <c r="AGE124" s="299"/>
      <c r="AGF124" s="299"/>
      <c r="AGG124" s="299"/>
      <c r="AGH124" s="299"/>
      <c r="AGI124" s="299"/>
      <c r="AGJ124" s="299"/>
      <c r="AGK124" s="299"/>
      <c r="AGL124" s="299"/>
      <c r="AGM124" s="299"/>
      <c r="AGN124" s="299"/>
      <c r="AGO124" s="299"/>
      <c r="AGP124" s="299"/>
      <c r="AGQ124" s="299"/>
      <c r="AGR124" s="299"/>
      <c r="AGS124" s="299"/>
      <c r="AGT124" s="299"/>
      <c r="AGU124" s="299"/>
      <c r="AGV124" s="299"/>
      <c r="AGW124" s="299"/>
      <c r="AGX124" s="299"/>
      <c r="AGY124" s="299"/>
      <c r="AGZ124" s="299"/>
      <c r="AHA124" s="299"/>
      <c r="AHB124" s="299"/>
      <c r="AHC124" s="299"/>
      <c r="AHD124" s="299"/>
      <c r="AHE124" s="299"/>
      <c r="AHF124" s="299"/>
      <c r="AHG124" s="299"/>
      <c r="AHH124" s="299"/>
      <c r="AHI124" s="299"/>
      <c r="AHJ124" s="299"/>
      <c r="AHK124" s="299"/>
      <c r="AHL124" s="299"/>
      <c r="AHM124" s="299"/>
      <c r="AHN124" s="299"/>
      <c r="AHO124" s="299"/>
      <c r="AHP124" s="299"/>
      <c r="AHQ124" s="299"/>
      <c r="AHR124" s="299"/>
      <c r="AHS124" s="299"/>
      <c r="AHT124" s="299"/>
      <c r="AHU124" s="299"/>
      <c r="AHV124" s="299"/>
      <c r="AHW124" s="299"/>
      <c r="AHX124" s="299"/>
      <c r="AHY124" s="299"/>
      <c r="AHZ124" s="299"/>
      <c r="AIA124" s="299"/>
      <c r="AIB124" s="299"/>
      <c r="AIC124" s="299"/>
      <c r="AID124" s="299"/>
      <c r="AIE124" s="299"/>
      <c r="AIF124" s="299"/>
      <c r="AIG124" s="299"/>
      <c r="AIH124" s="299"/>
      <c r="AII124" s="299"/>
      <c r="AIJ124" s="299"/>
      <c r="AIK124" s="299"/>
      <c r="AIL124" s="299"/>
      <c r="AIM124" s="299"/>
      <c r="AIN124" s="299"/>
      <c r="AIO124" s="299"/>
      <c r="AIP124" s="299"/>
      <c r="AIQ124" s="299"/>
      <c r="AIR124" s="299"/>
      <c r="AIS124" s="299"/>
      <c r="AIT124" s="299"/>
      <c r="AIU124" s="299"/>
      <c r="AIV124" s="299"/>
      <c r="AIW124" s="299"/>
      <c r="AIX124" s="299"/>
      <c r="AIY124" s="299"/>
      <c r="AIZ124" s="299"/>
      <c r="AJA124" s="299"/>
      <c r="AJB124" s="299"/>
      <c r="AJC124" s="299"/>
      <c r="AJD124" s="299"/>
      <c r="AJE124" s="299"/>
      <c r="AJF124" s="299"/>
      <c r="AJG124" s="299"/>
      <c r="AJH124" s="299"/>
      <c r="AJI124" s="299"/>
      <c r="AJJ124" s="299"/>
      <c r="AJK124" s="299"/>
      <c r="AJL124" s="299"/>
      <c r="AJM124" s="299"/>
      <c r="AJN124" s="299"/>
      <c r="AJO124" s="299"/>
      <c r="AJP124" s="299"/>
      <c r="AJQ124" s="299"/>
      <c r="AJR124" s="299"/>
      <c r="AJS124" s="299"/>
      <c r="AJT124" s="299"/>
      <c r="AJU124" s="299"/>
      <c r="AJV124" s="299"/>
      <c r="AJW124" s="299"/>
      <c r="AJX124" s="299"/>
      <c r="AJY124" s="299"/>
      <c r="AJZ124" s="299"/>
      <c r="AKA124" s="299"/>
      <c r="AKB124" s="299"/>
      <c r="AKC124" s="299"/>
      <c r="AKD124" s="299"/>
      <c r="AKE124" s="299"/>
      <c r="AKF124" s="299"/>
      <c r="AKG124" s="299"/>
      <c r="AKH124" s="299"/>
      <c r="AKI124" s="299"/>
      <c r="AKJ124" s="299"/>
      <c r="AKK124" s="299"/>
      <c r="AKL124" s="299"/>
      <c r="AKM124" s="299"/>
      <c r="AKN124" s="299"/>
      <c r="AKO124" s="299"/>
      <c r="AKP124" s="299"/>
      <c r="AKQ124" s="299"/>
      <c r="AKR124" s="299"/>
      <c r="AKS124" s="299"/>
      <c r="AKT124" s="299"/>
      <c r="AKU124" s="299"/>
      <c r="AKV124" s="299"/>
      <c r="AKW124" s="299"/>
      <c r="AKX124" s="299"/>
      <c r="AKY124" s="299"/>
      <c r="AKZ124" s="299"/>
      <c r="ALA124" s="299"/>
      <c r="ALB124" s="299"/>
      <c r="ALC124" s="299"/>
      <c r="ALD124" s="299"/>
      <c r="ALE124" s="299"/>
      <c r="ALF124" s="299"/>
      <c r="ALG124" s="299"/>
      <c r="ALH124" s="299"/>
      <c r="ALI124" s="299"/>
      <c r="ALJ124" s="299"/>
      <c r="ALK124" s="299"/>
      <c r="ALL124" s="299"/>
      <c r="ALM124" s="299"/>
      <c r="ALN124" s="299"/>
      <c r="ALO124" s="299"/>
      <c r="ALP124" s="299"/>
      <c r="ALQ124" s="299"/>
      <c r="ALR124" s="299"/>
      <c r="ALS124" s="299"/>
      <c r="ALT124" s="299"/>
      <c r="ALU124" s="299"/>
      <c r="ALV124" s="299"/>
      <c r="ALW124" s="299"/>
      <c r="ALX124" s="299"/>
      <c r="ALY124" s="299"/>
      <c r="ALZ124" s="299"/>
      <c r="AMA124" s="299"/>
      <c r="AMB124" s="299"/>
      <c r="AMC124" s="299"/>
      <c r="AMD124" s="299"/>
      <c r="AME124" s="299"/>
      <c r="AMF124" s="299"/>
      <c r="AMG124" s="299"/>
      <c r="AMH124" s="299"/>
      <c r="AMI124" s="299"/>
      <c r="AMJ124" s="299"/>
      <c r="AMK124" s="299"/>
      <c r="AML124" s="299"/>
      <c r="AMM124" s="299"/>
      <c r="AMN124" s="299"/>
      <c r="AMO124" s="299"/>
      <c r="AMP124" s="299"/>
      <c r="AMQ124" s="299"/>
      <c r="AMR124" s="299"/>
      <c r="AMS124" s="299"/>
      <c r="AMT124" s="299"/>
      <c r="AMU124" s="299"/>
      <c r="AMV124" s="299"/>
      <c r="AMW124" s="299"/>
      <c r="AMX124" s="299"/>
      <c r="AMY124" s="299"/>
      <c r="AMZ124" s="299"/>
      <c r="ANA124" s="299"/>
      <c r="ANB124" s="299"/>
      <c r="ANC124" s="299"/>
      <c r="AND124" s="299"/>
      <c r="ANE124" s="299"/>
      <c r="ANF124" s="299"/>
      <c r="ANG124" s="299"/>
      <c r="ANH124" s="299"/>
      <c r="ANI124" s="299"/>
      <c r="ANJ124" s="299"/>
      <c r="ANK124" s="299"/>
      <c r="ANL124" s="299"/>
      <c r="ANM124" s="299"/>
      <c r="ANN124" s="299"/>
      <c r="ANO124" s="299"/>
      <c r="ANP124" s="299"/>
      <c r="ANQ124" s="299"/>
      <c r="ANR124" s="299"/>
      <c r="ANS124" s="299"/>
      <c r="ANT124" s="299"/>
      <c r="ANU124" s="299"/>
      <c r="ANV124" s="299"/>
      <c r="ANW124" s="299"/>
      <c r="ANX124" s="299"/>
      <c r="ANY124" s="299"/>
      <c r="ANZ124" s="299"/>
      <c r="AOA124" s="299"/>
      <c r="AOB124" s="299"/>
      <c r="AOC124" s="299"/>
      <c r="AOD124" s="299"/>
      <c r="AOE124" s="299"/>
      <c r="AOF124" s="299"/>
      <c r="AOG124" s="299"/>
      <c r="AOH124" s="299"/>
      <c r="AOI124" s="299"/>
      <c r="AOJ124" s="299"/>
      <c r="AOK124" s="299"/>
      <c r="AOL124" s="299"/>
      <c r="AOM124" s="299"/>
      <c r="AON124" s="299"/>
      <c r="AOO124" s="299"/>
      <c r="AOP124" s="299"/>
      <c r="AOQ124" s="299"/>
      <c r="AOR124" s="299"/>
      <c r="AOS124" s="299"/>
      <c r="AOT124" s="299"/>
      <c r="AOU124" s="299"/>
      <c r="AOV124" s="299"/>
      <c r="AOW124" s="299"/>
      <c r="AOX124" s="299"/>
      <c r="AOY124" s="299"/>
      <c r="AOZ124" s="299"/>
      <c r="APA124" s="299"/>
      <c r="APB124" s="299"/>
      <c r="APC124" s="299"/>
      <c r="APD124" s="299"/>
      <c r="APE124" s="299"/>
      <c r="APF124" s="299"/>
      <c r="APG124" s="299"/>
      <c r="APH124" s="299"/>
      <c r="API124" s="299"/>
      <c r="APJ124" s="299"/>
      <c r="APK124" s="299"/>
      <c r="APL124" s="299"/>
      <c r="APM124" s="299"/>
      <c r="APN124" s="299"/>
      <c r="APO124" s="299"/>
      <c r="APP124" s="299"/>
      <c r="APQ124" s="299"/>
      <c r="APR124" s="299"/>
      <c r="APS124" s="299"/>
      <c r="APT124" s="299"/>
      <c r="APU124" s="299"/>
      <c r="APV124" s="299"/>
      <c r="APW124" s="299"/>
      <c r="APX124" s="299"/>
      <c r="APY124" s="299"/>
      <c r="APZ124" s="299"/>
      <c r="AQA124" s="299"/>
      <c r="AQB124" s="299"/>
      <c r="AQC124" s="299"/>
      <c r="AQD124" s="299"/>
      <c r="AQE124" s="299"/>
      <c r="AQF124" s="299"/>
      <c r="AQG124" s="299"/>
      <c r="AQH124" s="299"/>
      <c r="AQI124" s="299"/>
      <c r="AQJ124" s="299"/>
      <c r="AQK124" s="299"/>
      <c r="AQL124" s="299"/>
      <c r="AQM124" s="299"/>
      <c r="AQN124" s="299"/>
      <c r="AQO124" s="299"/>
      <c r="AQP124" s="299"/>
      <c r="AQQ124" s="299"/>
      <c r="AQR124" s="299"/>
      <c r="AQS124" s="299"/>
      <c r="AQT124" s="299"/>
      <c r="AQU124" s="299"/>
      <c r="AQV124" s="299"/>
      <c r="AQW124" s="299"/>
      <c r="AQX124" s="299"/>
      <c r="AQY124" s="299"/>
      <c r="AQZ124" s="299"/>
      <c r="ARA124" s="299"/>
      <c r="ARB124" s="299"/>
      <c r="ARC124" s="299"/>
      <c r="ARD124" s="299"/>
      <c r="ARE124" s="299"/>
      <c r="ARF124" s="299"/>
      <c r="ARG124" s="299"/>
      <c r="ARH124" s="299"/>
      <c r="ARI124" s="299"/>
      <c r="ARJ124" s="299"/>
      <c r="ARK124" s="299"/>
      <c r="ARL124" s="299"/>
      <c r="ARM124" s="299"/>
      <c r="ARN124" s="299"/>
      <c r="ARO124" s="299"/>
      <c r="ARP124" s="299"/>
      <c r="ARQ124" s="299"/>
      <c r="ARR124" s="299"/>
      <c r="ARS124" s="299"/>
      <c r="ART124" s="299"/>
      <c r="ARU124" s="299"/>
      <c r="ARV124" s="299"/>
      <c r="ARW124" s="299"/>
      <c r="ARX124" s="299"/>
      <c r="ARY124" s="299"/>
      <c r="ARZ124" s="299"/>
      <c r="ASA124" s="299"/>
      <c r="ASB124" s="299"/>
      <c r="ASC124" s="299"/>
      <c r="ASD124" s="299"/>
      <c r="ASE124" s="299"/>
      <c r="ASF124" s="299"/>
      <c r="ASG124" s="299"/>
      <c r="ASH124" s="299"/>
      <c r="ASI124" s="299"/>
      <c r="ASJ124" s="299"/>
      <c r="ASK124" s="299"/>
      <c r="ASL124" s="299"/>
      <c r="ASM124" s="299"/>
      <c r="ASN124" s="299"/>
      <c r="ASO124" s="299"/>
      <c r="ASP124" s="299"/>
      <c r="ASQ124" s="299"/>
      <c r="ASR124" s="299"/>
      <c r="ASS124" s="299"/>
      <c r="AST124" s="299"/>
      <c r="ASU124" s="299"/>
      <c r="ASV124" s="299"/>
      <c r="ASW124" s="299"/>
      <c r="ASX124" s="299"/>
      <c r="ASY124" s="299"/>
      <c r="ASZ124" s="299"/>
      <c r="ATA124" s="299"/>
      <c r="ATB124" s="299"/>
      <c r="ATC124" s="299"/>
      <c r="ATD124" s="299"/>
      <c r="ATE124" s="299"/>
      <c r="ATF124" s="299"/>
      <c r="ATG124" s="299"/>
      <c r="ATH124" s="299"/>
      <c r="ATI124" s="299"/>
      <c r="ATJ124" s="299"/>
      <c r="ATK124" s="299"/>
      <c r="ATL124" s="299"/>
      <c r="ATM124" s="299"/>
      <c r="ATN124" s="299"/>
      <c r="ATO124" s="299"/>
      <c r="ATP124" s="299"/>
      <c r="ATQ124" s="299"/>
      <c r="ATR124" s="299"/>
      <c r="ATS124" s="299"/>
      <c r="ATT124" s="299"/>
      <c r="ATU124" s="299"/>
      <c r="ATV124" s="299"/>
      <c r="ATW124" s="299"/>
      <c r="ATX124" s="299"/>
      <c r="ATY124" s="299"/>
      <c r="ATZ124" s="299"/>
      <c r="AUA124" s="299"/>
      <c r="AUB124" s="299"/>
      <c r="AUC124" s="299"/>
      <c r="AUD124" s="299"/>
      <c r="AUE124" s="299"/>
      <c r="AUF124" s="299"/>
      <c r="AUG124" s="299"/>
      <c r="AUH124" s="299"/>
      <c r="AUI124" s="299"/>
      <c r="AUJ124" s="299"/>
      <c r="AUK124" s="299"/>
      <c r="AUL124" s="299"/>
      <c r="AUM124" s="299"/>
      <c r="AUN124" s="299"/>
      <c r="AUO124" s="299"/>
      <c r="AUP124" s="299"/>
      <c r="AUQ124" s="299"/>
      <c r="AUR124" s="299"/>
      <c r="AUS124" s="299"/>
      <c r="AUT124" s="299"/>
      <c r="AUU124" s="299"/>
      <c r="AUV124" s="299"/>
      <c r="AUW124" s="299"/>
      <c r="AUX124" s="299"/>
      <c r="AUY124" s="299"/>
      <c r="AUZ124" s="299"/>
      <c r="AVA124" s="299"/>
      <c r="AVB124" s="299"/>
      <c r="AVC124" s="299"/>
      <c r="AVD124" s="299"/>
      <c r="AVE124" s="299"/>
      <c r="AVF124" s="299"/>
      <c r="AVG124" s="299"/>
      <c r="AVH124" s="299"/>
      <c r="AVI124" s="299"/>
      <c r="AVJ124" s="299"/>
      <c r="AVK124" s="299"/>
      <c r="AVL124" s="299"/>
      <c r="AVM124" s="299"/>
      <c r="AVN124" s="299"/>
      <c r="AVO124" s="299"/>
      <c r="AVP124" s="299"/>
      <c r="AVQ124" s="299"/>
      <c r="AVR124" s="299"/>
      <c r="AVS124" s="299"/>
      <c r="AVT124" s="299"/>
      <c r="AVU124" s="299"/>
      <c r="AVV124" s="299"/>
      <c r="AVW124" s="299"/>
      <c r="AVX124" s="299"/>
      <c r="AVY124" s="299"/>
      <c r="AVZ124" s="299"/>
      <c r="AWA124" s="299"/>
      <c r="AWB124" s="299"/>
      <c r="AWC124" s="299"/>
      <c r="AWD124" s="299"/>
      <c r="AWE124" s="299"/>
      <c r="AWF124" s="299"/>
      <c r="AWG124" s="299"/>
      <c r="AWH124" s="299"/>
      <c r="AWI124" s="299"/>
      <c r="AWJ124" s="299"/>
      <c r="AWK124" s="299"/>
      <c r="AWL124" s="299"/>
      <c r="AWM124" s="299"/>
      <c r="AWN124" s="299"/>
      <c r="AWO124" s="299"/>
      <c r="AWP124" s="299"/>
      <c r="AWQ124" s="299"/>
      <c r="AWR124" s="299"/>
      <c r="AWS124" s="299"/>
      <c r="AWT124" s="299"/>
      <c r="AWU124" s="299"/>
      <c r="AWV124" s="299"/>
      <c r="AWW124" s="299"/>
      <c r="AWX124" s="299"/>
      <c r="AWY124" s="299"/>
      <c r="AWZ124" s="299"/>
      <c r="AXA124" s="299"/>
      <c r="AXB124" s="299"/>
      <c r="AXC124" s="299"/>
      <c r="AXD124" s="299"/>
      <c r="AXE124" s="299"/>
      <c r="AXF124" s="299"/>
      <c r="AXG124" s="299"/>
      <c r="AXH124" s="299"/>
      <c r="AXI124" s="299"/>
      <c r="AXJ124" s="299"/>
      <c r="AXK124" s="299"/>
      <c r="AXL124" s="299"/>
      <c r="AXM124" s="299"/>
      <c r="AXN124" s="299"/>
      <c r="AXO124" s="299"/>
      <c r="AXP124" s="299"/>
      <c r="AXQ124" s="299"/>
      <c r="AXR124" s="299"/>
      <c r="AXS124" s="299"/>
      <c r="AXT124" s="299"/>
      <c r="AXU124" s="299"/>
      <c r="AXV124" s="299"/>
      <c r="AXW124" s="299"/>
      <c r="AXX124" s="299"/>
      <c r="AXY124" s="299"/>
      <c r="AXZ124" s="299"/>
      <c r="AYA124" s="299"/>
      <c r="AYB124" s="299"/>
      <c r="AYC124" s="299"/>
      <c r="AYD124" s="299"/>
      <c r="AYE124" s="299"/>
      <c r="AYF124" s="299"/>
      <c r="AYG124" s="299"/>
      <c r="AYH124" s="299"/>
      <c r="AYI124" s="299"/>
      <c r="AYJ124" s="299"/>
      <c r="AYK124" s="299"/>
      <c r="AYL124" s="299"/>
      <c r="AYM124" s="299"/>
      <c r="AYN124" s="299"/>
      <c r="AYO124" s="299"/>
      <c r="AYP124" s="299"/>
      <c r="AYQ124" s="299"/>
      <c r="AYR124" s="299"/>
      <c r="AYS124" s="299"/>
      <c r="AYT124" s="299"/>
      <c r="AYU124" s="299"/>
      <c r="AYV124" s="299"/>
      <c r="AYW124" s="299"/>
      <c r="AYX124" s="299"/>
      <c r="AYY124" s="299"/>
      <c r="AYZ124" s="299"/>
      <c r="AZA124" s="299"/>
      <c r="AZB124" s="299"/>
      <c r="AZC124" s="299"/>
      <c r="AZD124" s="299"/>
      <c r="AZE124" s="299"/>
      <c r="AZF124" s="299"/>
      <c r="AZG124" s="299"/>
      <c r="AZH124" s="299"/>
      <c r="AZI124" s="299"/>
      <c r="AZJ124" s="299"/>
      <c r="AZK124" s="299"/>
      <c r="AZL124" s="299"/>
      <c r="AZM124" s="299"/>
      <c r="AZN124" s="299"/>
      <c r="AZO124" s="299"/>
      <c r="AZP124" s="299"/>
      <c r="AZQ124" s="299"/>
      <c r="AZR124" s="299"/>
      <c r="AZS124" s="299"/>
      <c r="AZT124" s="299"/>
      <c r="AZU124" s="299"/>
      <c r="AZV124" s="299"/>
      <c r="AZW124" s="299"/>
      <c r="AZX124" s="299"/>
      <c r="AZY124" s="299"/>
      <c r="AZZ124" s="299"/>
      <c r="BAA124" s="299"/>
      <c r="BAB124" s="299"/>
      <c r="BAC124" s="299"/>
      <c r="BAD124" s="299"/>
      <c r="BAE124" s="299"/>
      <c r="BAF124" s="299"/>
      <c r="BAG124" s="299"/>
      <c r="BAH124" s="299"/>
      <c r="BAI124" s="299"/>
      <c r="BAJ124" s="299"/>
      <c r="BAK124" s="299"/>
      <c r="BAL124" s="299"/>
      <c r="BAM124" s="299"/>
      <c r="BAN124" s="299"/>
      <c r="BAO124" s="299"/>
      <c r="BAP124" s="299"/>
      <c r="BAQ124" s="299"/>
      <c r="BAR124" s="299"/>
      <c r="BAS124" s="299"/>
      <c r="BAT124" s="299"/>
      <c r="BAU124" s="299"/>
      <c r="BAV124" s="299"/>
      <c r="BAW124" s="299"/>
      <c r="BAX124" s="299"/>
      <c r="BAY124" s="299"/>
      <c r="BAZ124" s="299"/>
      <c r="BBA124" s="299"/>
      <c r="BBB124" s="299"/>
      <c r="BBC124" s="299"/>
      <c r="BBD124" s="299"/>
      <c r="BBE124" s="299"/>
      <c r="BBF124" s="299"/>
      <c r="BBG124" s="299"/>
      <c r="BBH124" s="299"/>
      <c r="BBI124" s="299"/>
      <c r="BBJ124" s="299"/>
      <c r="BBK124" s="299"/>
      <c r="BBL124" s="299"/>
      <c r="BBM124" s="299"/>
      <c r="BBN124" s="299"/>
      <c r="BBO124" s="299"/>
      <c r="BBP124" s="299"/>
      <c r="BBQ124" s="299"/>
      <c r="BBR124" s="299"/>
      <c r="BBS124" s="299"/>
      <c r="BBT124" s="299"/>
      <c r="BBU124" s="299"/>
      <c r="BBV124" s="299"/>
      <c r="BBW124" s="299"/>
      <c r="BBX124" s="299"/>
      <c r="BBY124" s="299"/>
      <c r="BBZ124" s="299"/>
      <c r="BCA124" s="299"/>
      <c r="BCB124" s="299"/>
      <c r="BCC124" s="299"/>
      <c r="BCD124" s="299"/>
      <c r="BCE124" s="299"/>
      <c r="BCF124" s="299"/>
      <c r="BCG124" s="299"/>
      <c r="BCH124" s="299"/>
      <c r="BCI124" s="299"/>
      <c r="BCJ124" s="299"/>
      <c r="BCK124" s="299"/>
      <c r="BCL124" s="299"/>
      <c r="BCM124" s="299"/>
      <c r="BCN124" s="299"/>
      <c r="BCO124" s="299"/>
      <c r="BCP124" s="299"/>
      <c r="BCQ124" s="299"/>
      <c r="BCR124" s="299"/>
      <c r="BCS124" s="299"/>
      <c r="BCT124" s="299"/>
      <c r="BCU124" s="299"/>
      <c r="BCV124" s="299"/>
      <c r="BCW124" s="299"/>
      <c r="BCX124" s="299"/>
      <c r="BCY124" s="299"/>
      <c r="BCZ124" s="299"/>
      <c r="BDA124" s="299"/>
      <c r="BDB124" s="299"/>
      <c r="BDC124" s="299"/>
      <c r="BDD124" s="299"/>
      <c r="BDE124" s="299"/>
      <c r="BDF124" s="299"/>
      <c r="BDG124" s="299"/>
      <c r="BDH124" s="299"/>
      <c r="BDI124" s="299"/>
      <c r="BDJ124" s="299"/>
      <c r="BDK124" s="299"/>
      <c r="BDL124" s="299"/>
      <c r="BDM124" s="299"/>
      <c r="BDN124" s="299"/>
      <c r="BDO124" s="299"/>
      <c r="BDP124" s="299"/>
      <c r="BDQ124" s="299"/>
      <c r="BDR124" s="299"/>
      <c r="BDS124" s="299"/>
      <c r="BDT124" s="299"/>
      <c r="BDU124" s="299"/>
      <c r="BDV124" s="299"/>
      <c r="BDW124" s="299"/>
      <c r="BDX124" s="299"/>
      <c r="BDY124" s="299"/>
      <c r="BDZ124" s="299"/>
      <c r="BEA124" s="299"/>
      <c r="BEB124" s="299"/>
      <c r="BEC124" s="299"/>
      <c r="BED124" s="299"/>
      <c r="BEE124" s="299"/>
      <c r="BEF124" s="299"/>
      <c r="BEG124" s="299"/>
      <c r="BEH124" s="299"/>
      <c r="BEI124" s="299"/>
      <c r="BEJ124" s="299"/>
      <c r="BEK124" s="299"/>
      <c r="BEL124" s="299"/>
      <c r="BEM124" s="299"/>
      <c r="BEN124" s="299"/>
      <c r="BEO124" s="299"/>
      <c r="BEP124" s="299"/>
      <c r="BEQ124" s="299"/>
      <c r="BER124" s="299"/>
      <c r="BES124" s="299"/>
      <c r="BET124" s="299"/>
      <c r="BEU124" s="299"/>
      <c r="BEV124" s="299"/>
      <c r="BEW124" s="299"/>
      <c r="BEX124" s="299"/>
      <c r="BEY124" s="299"/>
      <c r="BEZ124" s="299"/>
      <c r="BFA124" s="299"/>
      <c r="BFB124" s="299"/>
      <c r="BFC124" s="299"/>
      <c r="BFD124" s="299"/>
      <c r="BFE124" s="299"/>
      <c r="BFF124" s="299"/>
      <c r="BFG124" s="299"/>
      <c r="BFH124" s="299"/>
      <c r="BFI124" s="299"/>
      <c r="BFJ124" s="299"/>
      <c r="BFK124" s="299"/>
      <c r="BFL124" s="299"/>
      <c r="BFM124" s="299"/>
      <c r="BFN124" s="299"/>
      <c r="BFO124" s="299"/>
      <c r="BFP124" s="299"/>
      <c r="BFQ124" s="299"/>
      <c r="BFR124" s="299"/>
      <c r="BFS124" s="299"/>
      <c r="BFT124" s="299"/>
      <c r="BFU124" s="299"/>
      <c r="BFV124" s="299"/>
      <c r="BFW124" s="299"/>
      <c r="BFX124" s="299"/>
      <c r="BFY124" s="299"/>
      <c r="BFZ124" s="299"/>
      <c r="BGA124" s="299"/>
      <c r="BGB124" s="299"/>
      <c r="BGC124" s="299"/>
      <c r="BGD124" s="299"/>
      <c r="BGE124" s="299"/>
      <c r="BGF124" s="299"/>
      <c r="BGG124" s="299"/>
      <c r="BGH124" s="299"/>
      <c r="BGI124" s="299"/>
      <c r="BGJ124" s="299"/>
      <c r="BGK124" s="299"/>
      <c r="BGL124" s="299"/>
      <c r="BGM124" s="299"/>
      <c r="BGN124" s="299"/>
      <c r="BGO124" s="299"/>
      <c r="BGP124" s="299"/>
      <c r="BGQ124" s="299"/>
      <c r="BGR124" s="299"/>
      <c r="BGS124" s="299"/>
      <c r="BGT124" s="299"/>
      <c r="BGU124" s="299"/>
      <c r="BGV124" s="299"/>
      <c r="BGW124" s="299"/>
      <c r="BGX124" s="299"/>
      <c r="BGY124" s="299"/>
      <c r="BGZ124" s="299"/>
      <c r="BHA124" s="299"/>
      <c r="BHB124" s="299"/>
      <c r="BHC124" s="299"/>
      <c r="BHD124" s="299"/>
      <c r="BHE124" s="299"/>
      <c r="BHF124" s="299"/>
      <c r="BHG124" s="299"/>
      <c r="BHH124" s="299"/>
      <c r="BHI124" s="299"/>
      <c r="BHJ124" s="299"/>
      <c r="BHK124" s="299"/>
      <c r="BHL124" s="299"/>
      <c r="BHM124" s="299"/>
      <c r="BHN124" s="299"/>
      <c r="BHO124" s="299"/>
      <c r="BHP124" s="299"/>
      <c r="BHQ124" s="299"/>
      <c r="BHR124" s="299"/>
      <c r="BHS124" s="299"/>
      <c r="BHT124" s="299"/>
      <c r="BHU124" s="299"/>
      <c r="BHV124" s="299"/>
      <c r="BHW124" s="299"/>
      <c r="BHX124" s="299"/>
      <c r="BHY124" s="299"/>
      <c r="BHZ124" s="299"/>
      <c r="BIA124" s="299"/>
      <c r="BIB124" s="299"/>
      <c r="BIC124" s="299"/>
      <c r="BID124" s="299"/>
      <c r="BIE124" s="299"/>
      <c r="BIF124" s="299"/>
      <c r="BIG124" s="299"/>
      <c r="BIH124" s="299"/>
      <c r="BII124" s="299"/>
      <c r="BIJ124" s="299"/>
      <c r="BIK124" s="299"/>
      <c r="BIL124" s="299"/>
      <c r="BIM124" s="299"/>
      <c r="BIN124" s="299"/>
      <c r="BIO124" s="299"/>
      <c r="BIP124" s="299"/>
      <c r="BIQ124" s="299"/>
      <c r="BIR124" s="299"/>
      <c r="BIS124" s="299"/>
      <c r="BIT124" s="299"/>
      <c r="BIU124" s="299"/>
      <c r="BIV124" s="299"/>
      <c r="BIW124" s="299"/>
      <c r="BIX124" s="299"/>
      <c r="BIY124" s="299"/>
      <c r="BIZ124" s="299"/>
      <c r="BJA124" s="299"/>
      <c r="BJB124" s="299"/>
      <c r="BJC124" s="299"/>
      <c r="BJD124" s="299"/>
      <c r="BJE124" s="299"/>
      <c r="BJF124" s="299"/>
      <c r="BJG124" s="299"/>
      <c r="BJH124" s="299"/>
      <c r="BJI124" s="299"/>
      <c r="BJJ124" s="299"/>
      <c r="BJK124" s="299"/>
      <c r="BJL124" s="299"/>
      <c r="BJM124" s="299"/>
      <c r="BJN124" s="299"/>
      <c r="BJO124" s="299"/>
      <c r="BJP124" s="299"/>
      <c r="BJQ124" s="299"/>
      <c r="BJR124" s="299"/>
      <c r="BJS124" s="299"/>
      <c r="BJT124" s="299"/>
      <c r="BJU124" s="299"/>
      <c r="BJV124" s="299"/>
      <c r="BJW124" s="299"/>
      <c r="BJX124" s="299"/>
      <c r="BJY124" s="299"/>
      <c r="BJZ124" s="299"/>
      <c r="BKA124" s="299"/>
      <c r="BKB124" s="299"/>
      <c r="BKC124" s="299"/>
      <c r="BKD124" s="299"/>
      <c r="BKE124" s="299"/>
      <c r="BKF124" s="299"/>
      <c r="BKG124" s="299"/>
      <c r="BKH124" s="299"/>
      <c r="BKI124" s="299"/>
      <c r="BKJ124" s="299"/>
      <c r="BKK124" s="299"/>
      <c r="BKL124" s="299"/>
      <c r="BKM124" s="299"/>
      <c r="BKN124" s="299"/>
      <c r="BKO124" s="299"/>
      <c r="BKP124" s="299"/>
      <c r="BKQ124" s="299"/>
      <c r="BKR124" s="299"/>
      <c r="BKS124" s="299"/>
      <c r="BKT124" s="299"/>
      <c r="BKU124" s="299"/>
      <c r="BKV124" s="299"/>
      <c r="BKW124" s="299"/>
      <c r="BKX124" s="299"/>
      <c r="BKY124" s="299"/>
      <c r="BKZ124" s="299"/>
      <c r="BLA124" s="299"/>
      <c r="BLB124" s="299"/>
      <c r="BLC124" s="299"/>
      <c r="BLD124" s="299"/>
      <c r="BLE124" s="299"/>
      <c r="BLF124" s="299"/>
      <c r="BLG124" s="299"/>
      <c r="BLH124" s="299"/>
      <c r="BLI124" s="299"/>
      <c r="BLJ124" s="299"/>
      <c r="BLK124" s="299"/>
      <c r="BLL124" s="299"/>
      <c r="BLM124" s="299"/>
      <c r="BLN124" s="299"/>
      <c r="BLO124" s="299"/>
      <c r="BLP124" s="299"/>
      <c r="BLQ124" s="299"/>
      <c r="BLR124" s="299"/>
      <c r="BLS124" s="299"/>
      <c r="BLT124" s="299"/>
      <c r="BLU124" s="299"/>
      <c r="BLV124" s="299"/>
      <c r="BLW124" s="299"/>
      <c r="BLX124" s="299"/>
      <c r="BLY124" s="299"/>
      <c r="BLZ124" s="299"/>
      <c r="BMA124" s="299"/>
      <c r="BMB124" s="299"/>
      <c r="BMC124" s="299"/>
      <c r="BMD124" s="299"/>
      <c r="BME124" s="299"/>
      <c r="BMF124" s="299"/>
      <c r="BMG124" s="299"/>
      <c r="BMH124" s="299"/>
      <c r="BMI124" s="299"/>
      <c r="BMJ124" s="299"/>
      <c r="BMK124" s="299"/>
      <c r="BML124" s="299"/>
      <c r="BMM124" s="299"/>
      <c r="BMN124" s="299"/>
      <c r="BMO124" s="299"/>
      <c r="BMP124" s="299"/>
      <c r="BMQ124" s="299"/>
      <c r="BMR124" s="299"/>
      <c r="BMS124" s="299"/>
      <c r="BMT124" s="299"/>
      <c r="BMU124" s="299"/>
      <c r="BMV124" s="299"/>
      <c r="BMW124" s="299"/>
      <c r="BMX124" s="299"/>
      <c r="BMY124" s="299"/>
      <c r="BMZ124" s="299"/>
      <c r="BNA124" s="299"/>
      <c r="BNB124" s="299"/>
      <c r="BNC124" s="299"/>
      <c r="BND124" s="299"/>
      <c r="BNE124" s="299"/>
      <c r="BNF124" s="299"/>
      <c r="BNG124" s="299"/>
      <c r="BNH124" s="299"/>
      <c r="BNI124" s="299"/>
      <c r="BNJ124" s="299"/>
      <c r="BNK124" s="299"/>
      <c r="BNL124" s="299"/>
      <c r="BNM124" s="299"/>
      <c r="BNN124" s="299"/>
      <c r="BNO124" s="299"/>
      <c r="BNP124" s="299"/>
      <c r="BNQ124" s="299"/>
      <c r="BNR124" s="299"/>
      <c r="BNS124" s="299"/>
      <c r="BNT124" s="299"/>
      <c r="BNU124" s="299"/>
      <c r="BNV124" s="299"/>
      <c r="BNW124" s="299"/>
      <c r="BNX124" s="299"/>
      <c r="BNY124" s="299"/>
      <c r="BNZ124" s="299"/>
      <c r="BOA124" s="299"/>
      <c r="BOB124" s="299"/>
      <c r="BOC124" s="299"/>
      <c r="BOD124" s="299"/>
      <c r="BOE124" s="299"/>
      <c r="BOF124" s="299"/>
      <c r="BOG124" s="299"/>
      <c r="BOH124" s="299"/>
      <c r="BOI124" s="299"/>
      <c r="BOJ124" s="299"/>
      <c r="BOK124" s="299"/>
      <c r="BOL124" s="299"/>
      <c r="BOM124" s="299"/>
      <c r="BON124" s="299"/>
      <c r="BOO124" s="299"/>
      <c r="BOP124" s="299"/>
      <c r="BOQ124" s="299"/>
      <c r="BOR124" s="299"/>
      <c r="BOS124" s="299"/>
      <c r="BOT124" s="299"/>
      <c r="BOU124" s="299"/>
      <c r="BOV124" s="299"/>
      <c r="BOW124" s="299"/>
      <c r="BOX124" s="299"/>
      <c r="BOY124" s="299"/>
      <c r="BOZ124" s="299"/>
      <c r="BPA124" s="299"/>
      <c r="BPB124" s="299"/>
      <c r="BPC124" s="299"/>
      <c r="BPD124" s="299"/>
      <c r="BPE124" s="299"/>
      <c r="BPF124" s="299"/>
      <c r="BPG124" s="299"/>
      <c r="BPH124" s="299"/>
      <c r="BPI124" s="299"/>
      <c r="BPJ124" s="299"/>
      <c r="BPK124" s="299"/>
      <c r="BPL124" s="299"/>
      <c r="BPM124" s="299"/>
      <c r="BPN124" s="299"/>
      <c r="BPO124" s="299"/>
      <c r="BPP124" s="299"/>
      <c r="BPQ124" s="299"/>
      <c r="BPR124" s="299"/>
      <c r="BPS124" s="299"/>
      <c r="BPT124" s="299"/>
      <c r="BPU124" s="299"/>
      <c r="BPV124" s="299"/>
      <c r="BPW124" s="299"/>
      <c r="BPX124" s="299"/>
      <c r="BPY124" s="299"/>
      <c r="BPZ124" s="299"/>
      <c r="BQA124" s="299"/>
      <c r="BQB124" s="299"/>
      <c r="BQC124" s="299"/>
      <c r="BQD124" s="299"/>
      <c r="BQE124" s="299"/>
      <c r="BQF124" s="299"/>
      <c r="BQG124" s="299"/>
      <c r="BQH124" s="299"/>
      <c r="BQI124" s="299"/>
      <c r="BQJ124" s="299"/>
      <c r="BQK124" s="299"/>
      <c r="BQL124" s="299"/>
      <c r="BQM124" s="299"/>
      <c r="BQN124" s="299"/>
      <c r="BQO124" s="299"/>
      <c r="BQP124" s="299"/>
      <c r="BQQ124" s="299"/>
      <c r="BQR124" s="299"/>
      <c r="BQS124" s="299"/>
      <c r="BQT124" s="299"/>
      <c r="BQU124" s="299"/>
      <c r="BQV124" s="299"/>
      <c r="BQW124" s="299"/>
      <c r="BQX124" s="299"/>
      <c r="BQY124" s="299"/>
      <c r="BQZ124" s="299"/>
      <c r="BRA124" s="299"/>
      <c r="BRB124" s="299"/>
      <c r="BRC124" s="299"/>
      <c r="BRD124" s="299"/>
      <c r="BRE124" s="299"/>
      <c r="BRF124" s="299"/>
      <c r="BRG124" s="299"/>
      <c r="BRH124" s="299"/>
      <c r="BRI124" s="299"/>
      <c r="BRJ124" s="299"/>
      <c r="BRK124" s="299"/>
      <c r="BRL124" s="299"/>
      <c r="BRM124" s="299"/>
      <c r="BRN124" s="299"/>
      <c r="BRO124" s="299"/>
      <c r="BRP124" s="299"/>
      <c r="BRQ124" s="299"/>
      <c r="BRR124" s="299"/>
      <c r="BRS124" s="299"/>
      <c r="BRT124" s="299"/>
      <c r="BRU124" s="299"/>
      <c r="BRV124" s="299"/>
      <c r="BRW124" s="299"/>
      <c r="BRX124" s="299"/>
      <c r="BRY124" s="299"/>
      <c r="BRZ124" s="299"/>
      <c r="BSA124" s="299"/>
      <c r="BSB124" s="299"/>
      <c r="BSC124" s="299"/>
      <c r="BSD124" s="299"/>
      <c r="BSE124" s="299"/>
      <c r="BSF124" s="299"/>
      <c r="BSG124" s="299"/>
      <c r="BSH124" s="299"/>
      <c r="BSI124" s="299"/>
      <c r="BSJ124" s="299"/>
      <c r="BSK124" s="299"/>
      <c r="BSL124" s="299"/>
      <c r="BSM124" s="299"/>
      <c r="BSN124" s="299"/>
      <c r="BSO124" s="299"/>
      <c r="BSP124" s="299"/>
      <c r="BSQ124" s="299"/>
      <c r="BSR124" s="299"/>
      <c r="BSS124" s="299"/>
      <c r="BST124" s="299"/>
      <c r="BSU124" s="299"/>
      <c r="BSV124" s="299"/>
      <c r="BSW124" s="299"/>
      <c r="BSX124" s="299"/>
      <c r="BSY124" s="299"/>
      <c r="BSZ124" s="299"/>
      <c r="BTA124" s="299"/>
      <c r="BTB124" s="299"/>
      <c r="BTC124" s="299"/>
      <c r="BTD124" s="299"/>
      <c r="BTE124" s="299"/>
      <c r="BTF124" s="299"/>
      <c r="BTG124" s="299"/>
      <c r="BTH124" s="299"/>
      <c r="BTI124" s="299"/>
      <c r="BTJ124" s="299"/>
      <c r="BTK124" s="299"/>
      <c r="BTL124" s="299"/>
      <c r="BTM124" s="299"/>
      <c r="BTN124" s="299"/>
      <c r="BTO124" s="299"/>
      <c r="BTP124" s="299"/>
      <c r="BTQ124" s="299"/>
      <c r="BTR124" s="299"/>
      <c r="BTS124" s="299"/>
      <c r="BTT124" s="299"/>
      <c r="BTU124" s="299"/>
      <c r="BTV124" s="299"/>
      <c r="BTW124" s="299"/>
      <c r="BTX124" s="299"/>
      <c r="BTY124" s="299"/>
      <c r="BTZ124" s="299"/>
      <c r="BUA124" s="299"/>
      <c r="BUB124" s="299"/>
      <c r="BUC124" s="299"/>
      <c r="BUD124" s="299"/>
      <c r="BUE124" s="299"/>
      <c r="BUF124" s="299"/>
      <c r="BUG124" s="299"/>
      <c r="BUH124" s="299"/>
      <c r="BUI124" s="299"/>
      <c r="BUJ124" s="299"/>
      <c r="BUK124" s="299"/>
      <c r="BUL124" s="299"/>
      <c r="BUM124" s="299"/>
      <c r="BUN124" s="299"/>
      <c r="BUO124" s="299"/>
      <c r="BUP124" s="299"/>
      <c r="BUQ124" s="299"/>
      <c r="BUR124" s="299"/>
      <c r="BUS124" s="299"/>
      <c r="BUT124" s="299"/>
      <c r="BUU124" s="299"/>
      <c r="BUV124" s="299"/>
      <c r="BUW124" s="299"/>
      <c r="BUX124" s="299"/>
      <c r="BUY124" s="299"/>
      <c r="BUZ124" s="299"/>
      <c r="BVA124" s="299"/>
      <c r="BVB124" s="299"/>
      <c r="BVC124" s="299"/>
      <c r="BVD124" s="299"/>
      <c r="BVE124" s="299"/>
      <c r="BVF124" s="299"/>
      <c r="BVG124" s="299"/>
      <c r="BVH124" s="299"/>
      <c r="BVI124" s="299"/>
      <c r="BVJ124" s="299"/>
      <c r="BVK124" s="299"/>
      <c r="BVL124" s="299"/>
      <c r="BVM124" s="299"/>
      <c r="BVN124" s="299"/>
      <c r="BVO124" s="299"/>
      <c r="BVP124" s="299"/>
      <c r="BVQ124" s="299"/>
      <c r="BVR124" s="299"/>
      <c r="BVS124" s="299"/>
      <c r="BVT124" s="299"/>
      <c r="BVU124" s="299"/>
      <c r="BVV124" s="299"/>
      <c r="BVW124" s="299"/>
      <c r="BVX124" s="299"/>
      <c r="BVY124" s="299"/>
      <c r="BVZ124" s="299"/>
      <c r="BWA124" s="299"/>
      <c r="BWB124" s="299"/>
      <c r="BWC124" s="299"/>
      <c r="BWD124" s="299"/>
      <c r="BWE124" s="299"/>
      <c r="BWF124" s="299"/>
      <c r="BWG124" s="299"/>
      <c r="BWH124" s="299"/>
      <c r="BWI124" s="299"/>
      <c r="BWJ124" s="299"/>
      <c r="BWK124" s="299"/>
      <c r="BWL124" s="299"/>
      <c r="BWM124" s="299"/>
      <c r="BWN124" s="299"/>
      <c r="BWO124" s="299"/>
      <c r="BWP124" s="299"/>
      <c r="BWQ124" s="299"/>
      <c r="BWR124" s="299"/>
      <c r="BWS124" s="299"/>
      <c r="BWT124" s="299"/>
      <c r="BWU124" s="299"/>
      <c r="BWV124" s="299"/>
      <c r="BWW124" s="299"/>
      <c r="BWX124" s="299"/>
      <c r="BWY124" s="299"/>
      <c r="BWZ124" s="299"/>
      <c r="BXA124" s="299"/>
      <c r="BXB124" s="299"/>
      <c r="BXC124" s="299"/>
      <c r="BXD124" s="299"/>
      <c r="BXE124" s="299"/>
      <c r="BXF124" s="299"/>
      <c r="BXG124" s="299"/>
      <c r="BXH124" s="299"/>
      <c r="BXI124" s="299"/>
      <c r="BXJ124" s="299"/>
      <c r="BXK124" s="299"/>
      <c r="BXL124" s="299"/>
      <c r="BXM124" s="299"/>
      <c r="BXN124" s="299"/>
      <c r="BXO124" s="299"/>
      <c r="BXP124" s="299"/>
      <c r="BXQ124" s="299"/>
      <c r="BXR124" s="299"/>
      <c r="BXS124" s="299"/>
      <c r="BXT124" s="299"/>
      <c r="BXU124" s="299"/>
      <c r="BXV124" s="299"/>
      <c r="BXW124" s="299"/>
      <c r="BXX124" s="299"/>
      <c r="BXY124" s="299"/>
      <c r="BXZ124" s="299"/>
      <c r="BYA124" s="299"/>
      <c r="BYB124" s="299"/>
      <c r="BYC124" s="299"/>
      <c r="BYD124" s="299"/>
      <c r="BYE124" s="299"/>
      <c r="BYF124" s="299"/>
      <c r="BYG124" s="299"/>
      <c r="BYH124" s="299"/>
      <c r="BYI124" s="299"/>
      <c r="BYJ124" s="299"/>
      <c r="BYK124" s="299"/>
      <c r="BYL124" s="299"/>
      <c r="BYM124" s="299"/>
      <c r="BYN124" s="299"/>
      <c r="BYO124" s="299"/>
      <c r="BYP124" s="299"/>
      <c r="BYQ124" s="299"/>
      <c r="BYR124" s="299"/>
      <c r="BYS124" s="299"/>
      <c r="BYT124" s="299"/>
      <c r="BYU124" s="299"/>
      <c r="BYV124" s="299"/>
      <c r="BYW124" s="299"/>
      <c r="BYX124" s="299"/>
      <c r="BYY124" s="299"/>
      <c r="BYZ124" s="299"/>
      <c r="BZA124" s="299"/>
      <c r="BZB124" s="299"/>
      <c r="BZC124" s="299"/>
      <c r="BZD124" s="299"/>
      <c r="BZE124" s="299"/>
      <c r="BZF124" s="299"/>
      <c r="BZG124" s="299"/>
      <c r="BZH124" s="299"/>
      <c r="BZI124" s="299"/>
      <c r="BZJ124" s="299"/>
      <c r="BZK124" s="299"/>
      <c r="BZL124" s="299"/>
      <c r="BZM124" s="299"/>
      <c r="BZN124" s="299"/>
      <c r="BZO124" s="299"/>
      <c r="BZP124" s="299"/>
      <c r="BZQ124" s="299"/>
      <c r="BZR124" s="299"/>
      <c r="BZS124" s="299"/>
      <c r="BZT124" s="299"/>
      <c r="BZU124" s="299"/>
      <c r="BZV124" s="299"/>
      <c r="BZW124" s="299"/>
      <c r="BZX124" s="299"/>
      <c r="BZY124" s="299"/>
      <c r="BZZ124" s="299"/>
      <c r="CAA124" s="299"/>
      <c r="CAB124" s="299"/>
      <c r="CAC124" s="299"/>
      <c r="CAD124" s="299"/>
      <c r="CAE124" s="299"/>
      <c r="CAF124" s="299"/>
      <c r="CAG124" s="299"/>
      <c r="CAH124" s="299"/>
      <c r="CAI124" s="299"/>
      <c r="CAJ124" s="299"/>
      <c r="CAK124" s="299"/>
      <c r="CAL124" s="299"/>
      <c r="CAM124" s="299"/>
      <c r="CAN124" s="299"/>
      <c r="CAO124" s="299"/>
      <c r="CAP124" s="299"/>
      <c r="CAQ124" s="299"/>
      <c r="CAR124" s="299"/>
      <c r="CAS124" s="299"/>
      <c r="CAT124" s="299"/>
      <c r="CAU124" s="299"/>
      <c r="CAV124" s="299"/>
      <c r="CAW124" s="299"/>
      <c r="CAX124" s="299"/>
      <c r="CAY124" s="299"/>
      <c r="CAZ124" s="299"/>
      <c r="CBA124" s="299"/>
      <c r="CBB124" s="299"/>
      <c r="CBC124" s="299"/>
      <c r="CBD124" s="299"/>
      <c r="CBE124" s="299"/>
      <c r="CBF124" s="299"/>
      <c r="CBG124" s="299"/>
      <c r="CBH124" s="299"/>
      <c r="CBI124" s="299"/>
      <c r="CBJ124" s="299"/>
      <c r="CBK124" s="299"/>
      <c r="CBL124" s="299"/>
      <c r="CBM124" s="299"/>
      <c r="CBN124" s="299"/>
      <c r="CBO124" s="299"/>
      <c r="CBP124" s="299"/>
      <c r="CBQ124" s="299"/>
      <c r="CBR124" s="299"/>
      <c r="CBS124" s="299"/>
      <c r="CBT124" s="299"/>
      <c r="CBU124" s="299"/>
      <c r="CBV124" s="299"/>
      <c r="CBW124" s="299"/>
      <c r="CBX124" s="299"/>
      <c r="CBY124" s="299"/>
      <c r="CBZ124" s="299"/>
      <c r="CCA124" s="299"/>
      <c r="CCB124" s="299"/>
      <c r="CCC124" s="299"/>
      <c r="CCD124" s="299"/>
      <c r="CCE124" s="299"/>
      <c r="CCF124" s="299"/>
      <c r="CCG124" s="299"/>
      <c r="CCH124" s="299"/>
      <c r="CCI124" s="299"/>
      <c r="CCJ124" s="299"/>
      <c r="CCK124" s="299"/>
      <c r="CCL124" s="299"/>
      <c r="CCM124" s="299"/>
      <c r="CCN124" s="299"/>
      <c r="CCO124" s="299"/>
      <c r="CCP124" s="299"/>
      <c r="CCQ124" s="299"/>
      <c r="CCR124" s="299"/>
      <c r="CCS124" s="299"/>
      <c r="CCT124" s="299"/>
      <c r="CCU124" s="299"/>
      <c r="CCV124" s="299"/>
      <c r="CCW124" s="299"/>
      <c r="CCX124" s="299"/>
      <c r="CCY124" s="299"/>
      <c r="CCZ124" s="299"/>
      <c r="CDA124" s="299"/>
      <c r="CDB124" s="299"/>
      <c r="CDC124" s="299"/>
      <c r="CDD124" s="299"/>
      <c r="CDE124" s="299"/>
      <c r="CDF124" s="299"/>
      <c r="CDG124" s="299"/>
      <c r="CDH124" s="299"/>
      <c r="CDI124" s="299"/>
      <c r="CDJ124" s="299"/>
      <c r="CDK124" s="299"/>
      <c r="CDL124" s="299"/>
      <c r="CDM124" s="299"/>
      <c r="CDN124" s="299"/>
      <c r="CDO124" s="299"/>
      <c r="CDP124" s="299"/>
      <c r="CDQ124" s="299"/>
      <c r="CDR124" s="299"/>
      <c r="CDS124" s="299"/>
      <c r="CDT124" s="299"/>
      <c r="CDU124" s="299"/>
      <c r="CDV124" s="299"/>
      <c r="CDW124" s="299"/>
      <c r="CDX124" s="299"/>
      <c r="CDY124" s="299"/>
      <c r="CDZ124" s="299"/>
      <c r="CEA124" s="299"/>
      <c r="CEB124" s="299"/>
      <c r="CEC124" s="299"/>
      <c r="CED124" s="299"/>
      <c r="CEE124" s="299"/>
      <c r="CEF124" s="299"/>
      <c r="CEG124" s="299"/>
      <c r="CEH124" s="299"/>
      <c r="CEI124" s="299"/>
      <c r="CEJ124" s="299"/>
      <c r="CEK124" s="299"/>
      <c r="CEL124" s="299"/>
      <c r="CEM124" s="299"/>
      <c r="CEN124" s="299"/>
      <c r="CEO124" s="299"/>
      <c r="CEP124" s="299"/>
      <c r="CEQ124" s="299"/>
      <c r="CER124" s="299"/>
      <c r="CES124" s="299"/>
      <c r="CET124" s="299"/>
      <c r="CEU124" s="299"/>
      <c r="CEV124" s="299"/>
      <c r="CEW124" s="299"/>
      <c r="CEX124" s="299"/>
      <c r="CEY124" s="299"/>
      <c r="CEZ124" s="299"/>
      <c r="CFA124" s="299"/>
      <c r="CFB124" s="299"/>
      <c r="CFC124" s="299"/>
      <c r="CFD124" s="299"/>
      <c r="CFE124" s="299"/>
      <c r="CFF124" s="299"/>
      <c r="CFG124" s="299"/>
      <c r="CFH124" s="299"/>
      <c r="CFI124" s="299"/>
      <c r="CFJ124" s="299"/>
      <c r="CFK124" s="299"/>
      <c r="CFL124" s="299"/>
      <c r="CFM124" s="299"/>
      <c r="CFN124" s="299"/>
      <c r="CFO124" s="299"/>
      <c r="CFP124" s="299"/>
      <c r="CFQ124" s="299"/>
      <c r="CFR124" s="299"/>
      <c r="CFS124" s="299"/>
      <c r="CFT124" s="299"/>
      <c r="CFU124" s="299"/>
      <c r="CFV124" s="299"/>
      <c r="CFW124" s="299"/>
      <c r="CFX124" s="299"/>
      <c r="CFY124" s="299"/>
      <c r="CFZ124" s="299"/>
      <c r="CGA124" s="299"/>
      <c r="CGB124" s="299"/>
      <c r="CGC124" s="299"/>
      <c r="CGD124" s="299"/>
      <c r="CGE124" s="299"/>
      <c r="CGF124" s="299"/>
      <c r="CGG124" s="299"/>
      <c r="CGH124" s="299"/>
      <c r="CGI124" s="299"/>
      <c r="CGJ124" s="299"/>
      <c r="CGK124" s="299"/>
      <c r="CGL124" s="299"/>
      <c r="CGM124" s="299"/>
      <c r="CGN124" s="299"/>
      <c r="CGO124" s="299"/>
      <c r="CGP124" s="299"/>
      <c r="CGQ124" s="299"/>
      <c r="CGR124" s="299"/>
      <c r="CGS124" s="299"/>
      <c r="CGT124" s="299"/>
      <c r="CGU124" s="299"/>
      <c r="CGV124" s="299"/>
      <c r="CGW124" s="299"/>
      <c r="CGX124" s="299"/>
      <c r="CGY124" s="299"/>
      <c r="CGZ124" s="299"/>
      <c r="CHA124" s="299"/>
      <c r="CHB124" s="299"/>
      <c r="CHC124" s="299"/>
      <c r="CHD124" s="299"/>
      <c r="CHE124" s="299"/>
      <c r="CHF124" s="299"/>
      <c r="CHG124" s="299"/>
      <c r="CHH124" s="299"/>
      <c r="CHI124" s="299"/>
      <c r="CHJ124" s="299"/>
      <c r="CHK124" s="299"/>
      <c r="CHL124" s="299"/>
      <c r="CHM124" s="299"/>
      <c r="CHN124" s="299"/>
      <c r="CHO124" s="299"/>
      <c r="CHP124" s="299"/>
      <c r="CHQ124" s="299"/>
      <c r="CHR124" s="299"/>
      <c r="CHS124" s="299"/>
      <c r="CHT124" s="299"/>
      <c r="CHU124" s="299"/>
      <c r="CHV124" s="299"/>
      <c r="CHW124" s="299"/>
      <c r="CHX124" s="299"/>
      <c r="CHY124" s="299"/>
      <c r="CHZ124" s="299"/>
      <c r="CIA124" s="299"/>
      <c r="CIB124" s="299"/>
      <c r="CIC124" s="299"/>
      <c r="CID124" s="299"/>
      <c r="CIE124" s="299"/>
      <c r="CIF124" s="299"/>
      <c r="CIG124" s="299"/>
      <c r="CIH124" s="299"/>
      <c r="CII124" s="299"/>
      <c r="CIJ124" s="299"/>
      <c r="CIK124" s="299"/>
      <c r="CIL124" s="299"/>
      <c r="CIM124" s="299"/>
      <c r="CIN124" s="299"/>
      <c r="CIO124" s="299"/>
      <c r="CIP124" s="299"/>
      <c r="CIQ124" s="299"/>
      <c r="CIR124" s="299"/>
      <c r="CIS124" s="299"/>
      <c r="CIT124" s="299"/>
      <c r="CIU124" s="299"/>
      <c r="CIV124" s="299"/>
      <c r="CIW124" s="299"/>
      <c r="CIX124" s="299"/>
      <c r="CIY124" s="299"/>
      <c r="CIZ124" s="299"/>
      <c r="CJA124" s="299"/>
      <c r="CJB124" s="299"/>
      <c r="CJC124" s="299"/>
      <c r="CJD124" s="299"/>
      <c r="CJE124" s="299"/>
      <c r="CJF124" s="299"/>
      <c r="CJG124" s="299"/>
      <c r="CJH124" s="299"/>
      <c r="CJI124" s="299"/>
      <c r="CJJ124" s="299"/>
      <c r="CJK124" s="299"/>
      <c r="CJL124" s="299"/>
      <c r="CJM124" s="299"/>
      <c r="CJN124" s="299"/>
      <c r="CJO124" s="299"/>
      <c r="CJP124" s="299"/>
      <c r="CJQ124" s="299"/>
      <c r="CJR124" s="299"/>
      <c r="CJS124" s="299"/>
      <c r="CJT124" s="299"/>
      <c r="CJU124" s="299"/>
      <c r="CJV124" s="299"/>
      <c r="CJW124" s="299"/>
      <c r="CJX124" s="299"/>
      <c r="CJY124" s="299"/>
      <c r="CJZ124" s="299"/>
      <c r="CKA124" s="299"/>
      <c r="CKB124" s="299"/>
      <c r="CKC124" s="299"/>
      <c r="CKD124" s="299"/>
      <c r="CKE124" s="299"/>
      <c r="CKF124" s="299"/>
      <c r="CKG124" s="299"/>
      <c r="CKH124" s="299"/>
      <c r="CKI124" s="299"/>
      <c r="CKJ124" s="299"/>
      <c r="CKK124" s="299"/>
      <c r="CKL124" s="299"/>
      <c r="CKM124" s="299"/>
      <c r="CKN124" s="299"/>
      <c r="CKO124" s="299"/>
      <c r="CKP124" s="299"/>
      <c r="CKQ124" s="299"/>
      <c r="CKR124" s="299"/>
      <c r="CKS124" s="299"/>
      <c r="CKT124" s="299"/>
      <c r="CKU124" s="299"/>
      <c r="CKV124" s="299"/>
      <c r="CKW124" s="299"/>
      <c r="CKX124" s="299"/>
      <c r="CKY124" s="299"/>
      <c r="CKZ124" s="299"/>
      <c r="CLA124" s="299"/>
      <c r="CLB124" s="299"/>
      <c r="CLC124" s="299"/>
      <c r="CLD124" s="299"/>
      <c r="CLE124" s="299"/>
      <c r="CLF124" s="299"/>
      <c r="CLG124" s="299"/>
      <c r="CLH124" s="299"/>
      <c r="CLI124" s="299"/>
      <c r="CLJ124" s="299"/>
      <c r="CLK124" s="299"/>
      <c r="CLL124" s="299"/>
      <c r="CLM124" s="299"/>
      <c r="CLN124" s="299"/>
      <c r="CLO124" s="299"/>
      <c r="CLP124" s="299"/>
      <c r="CLQ124" s="299"/>
      <c r="CLR124" s="299"/>
      <c r="CLS124" s="299"/>
      <c r="CLT124" s="299"/>
      <c r="CLU124" s="299"/>
      <c r="CLV124" s="299"/>
      <c r="CLW124" s="299"/>
      <c r="CLX124" s="299"/>
      <c r="CLY124" s="299"/>
      <c r="CLZ124" s="299"/>
      <c r="CMA124" s="299"/>
      <c r="CMB124" s="299"/>
      <c r="CMC124" s="299"/>
      <c r="CMD124" s="299"/>
      <c r="CME124" s="299"/>
      <c r="CMF124" s="299"/>
      <c r="CMG124" s="299"/>
      <c r="CMH124" s="299"/>
      <c r="CMI124" s="299"/>
      <c r="CMJ124" s="299"/>
      <c r="CMK124" s="299"/>
      <c r="CML124" s="299"/>
      <c r="CMM124" s="299"/>
      <c r="CMN124" s="299"/>
      <c r="CMO124" s="299"/>
      <c r="CMP124" s="299"/>
      <c r="CMQ124" s="299"/>
      <c r="CMR124" s="299"/>
      <c r="CMS124" s="299"/>
      <c r="CMT124" s="299"/>
      <c r="CMU124" s="299"/>
      <c r="CMV124" s="299"/>
      <c r="CMW124" s="299"/>
      <c r="CMX124" s="299"/>
      <c r="CMY124" s="299"/>
      <c r="CMZ124" s="299"/>
      <c r="CNA124" s="299"/>
      <c r="CNB124" s="299"/>
      <c r="CNC124" s="299"/>
      <c r="CND124" s="299"/>
      <c r="CNE124" s="299"/>
      <c r="CNF124" s="299"/>
      <c r="CNG124" s="299"/>
      <c r="CNH124" s="299"/>
      <c r="CNI124" s="299"/>
      <c r="CNJ124" s="299"/>
      <c r="CNK124" s="299"/>
      <c r="CNL124" s="299"/>
      <c r="CNM124" s="299"/>
      <c r="CNN124" s="299"/>
      <c r="CNO124" s="299"/>
      <c r="CNP124" s="299"/>
      <c r="CNQ124" s="299"/>
      <c r="CNR124" s="299"/>
      <c r="CNS124" s="299"/>
      <c r="CNT124" s="299"/>
      <c r="CNU124" s="299"/>
      <c r="CNV124" s="299"/>
      <c r="CNW124" s="299"/>
      <c r="CNX124" s="299"/>
      <c r="CNY124" s="299"/>
      <c r="CNZ124" s="299"/>
      <c r="COA124" s="299"/>
      <c r="COB124" s="299"/>
      <c r="COC124" s="299"/>
      <c r="COD124" s="299"/>
      <c r="COE124" s="299"/>
      <c r="COF124" s="299"/>
      <c r="COG124" s="299"/>
      <c r="COH124" s="299"/>
      <c r="COI124" s="299"/>
      <c r="COJ124" s="299"/>
      <c r="COK124" s="299"/>
      <c r="COL124" s="299"/>
      <c r="COM124" s="299"/>
      <c r="CON124" s="299"/>
      <c r="COO124" s="299"/>
      <c r="COP124" s="299"/>
      <c r="COQ124" s="299"/>
      <c r="COR124" s="299"/>
      <c r="COS124" s="299"/>
      <c r="COT124" s="299"/>
      <c r="COU124" s="299"/>
      <c r="COV124" s="299"/>
      <c r="COW124" s="299"/>
      <c r="COX124" s="299"/>
      <c r="COY124" s="299"/>
      <c r="COZ124" s="299"/>
      <c r="CPA124" s="299"/>
      <c r="CPB124" s="299"/>
      <c r="CPC124" s="299"/>
      <c r="CPD124" s="299"/>
      <c r="CPE124" s="299"/>
      <c r="CPF124" s="299"/>
      <c r="CPG124" s="299"/>
      <c r="CPH124" s="299"/>
      <c r="CPI124" s="299"/>
      <c r="CPJ124" s="299"/>
      <c r="CPK124" s="299"/>
      <c r="CPL124" s="299"/>
      <c r="CPM124" s="299"/>
      <c r="CPN124" s="299"/>
      <c r="CPO124" s="299"/>
      <c r="CPP124" s="299"/>
      <c r="CPQ124" s="299"/>
      <c r="CPR124" s="299"/>
      <c r="CPS124" s="299"/>
      <c r="CPT124" s="299"/>
      <c r="CPU124" s="299"/>
      <c r="CPV124" s="299"/>
      <c r="CPW124" s="299"/>
      <c r="CPX124" s="299"/>
      <c r="CPY124" s="299"/>
      <c r="CPZ124" s="299"/>
      <c r="CQA124" s="299"/>
      <c r="CQB124" s="299"/>
      <c r="CQC124" s="299"/>
      <c r="CQD124" s="299"/>
      <c r="CQE124" s="299"/>
      <c r="CQF124" s="299"/>
      <c r="CQG124" s="299"/>
      <c r="CQH124" s="299"/>
      <c r="CQI124" s="299"/>
      <c r="CQJ124" s="299"/>
      <c r="CQK124" s="299"/>
      <c r="CQL124" s="299"/>
      <c r="CQM124" s="299"/>
      <c r="CQN124" s="299"/>
      <c r="CQO124" s="299"/>
      <c r="CQP124" s="299"/>
      <c r="CQQ124" s="299"/>
      <c r="CQR124" s="299"/>
      <c r="CQS124" s="299"/>
      <c r="CQT124" s="299"/>
      <c r="CQU124" s="299"/>
      <c r="CQV124" s="299"/>
      <c r="CQW124" s="299"/>
      <c r="CQX124" s="299"/>
      <c r="CQY124" s="299"/>
      <c r="CQZ124" s="299"/>
      <c r="CRA124" s="299"/>
      <c r="CRB124" s="299"/>
      <c r="CRC124" s="299"/>
      <c r="CRD124" s="299"/>
      <c r="CRE124" s="299"/>
      <c r="CRF124" s="299"/>
      <c r="CRG124" s="299"/>
      <c r="CRH124" s="299"/>
      <c r="CRI124" s="299"/>
      <c r="CRJ124" s="299"/>
      <c r="CRK124" s="299"/>
      <c r="CRL124" s="299"/>
      <c r="CRM124" s="299"/>
      <c r="CRN124" s="299"/>
      <c r="CRO124" s="299"/>
      <c r="CRP124" s="299"/>
      <c r="CRQ124" s="299"/>
      <c r="CRR124" s="299"/>
      <c r="CRS124" s="299"/>
      <c r="CRT124" s="299"/>
      <c r="CRU124" s="299"/>
      <c r="CRV124" s="299"/>
      <c r="CRW124" s="299"/>
      <c r="CRX124" s="299"/>
      <c r="CRY124" s="299"/>
      <c r="CRZ124" s="299"/>
      <c r="CSA124" s="299"/>
      <c r="CSB124" s="299"/>
      <c r="CSC124" s="299"/>
      <c r="CSD124" s="299"/>
      <c r="CSE124" s="299"/>
      <c r="CSF124" s="299"/>
      <c r="CSG124" s="299"/>
      <c r="CSH124" s="299"/>
      <c r="CSI124" s="299"/>
      <c r="CSJ124" s="299"/>
      <c r="CSK124" s="299"/>
      <c r="CSL124" s="299"/>
      <c r="CSM124" s="299"/>
      <c r="CSN124" s="299"/>
      <c r="CSO124" s="299"/>
      <c r="CSP124" s="299"/>
      <c r="CSQ124" s="299"/>
      <c r="CSR124" s="299"/>
      <c r="CSS124" s="299"/>
      <c r="CST124" s="299"/>
      <c r="CSU124" s="299"/>
      <c r="CSV124" s="299"/>
      <c r="CSW124" s="299"/>
      <c r="CSX124" s="299"/>
      <c r="CSY124" s="299"/>
      <c r="CSZ124" s="299"/>
      <c r="CTA124" s="299"/>
      <c r="CTB124" s="299"/>
      <c r="CTC124" s="299"/>
      <c r="CTD124" s="299"/>
      <c r="CTE124" s="299"/>
      <c r="CTF124" s="299"/>
      <c r="CTG124" s="299"/>
      <c r="CTH124" s="299"/>
      <c r="CTI124" s="299"/>
      <c r="CTJ124" s="299"/>
      <c r="CTK124" s="299"/>
      <c r="CTL124" s="299"/>
      <c r="CTM124" s="299"/>
      <c r="CTN124" s="299"/>
      <c r="CTO124" s="299"/>
      <c r="CTP124" s="299"/>
      <c r="CTQ124" s="299"/>
      <c r="CTR124" s="299"/>
      <c r="CTS124" s="299"/>
      <c r="CTT124" s="299"/>
      <c r="CTU124" s="299"/>
      <c r="CTV124" s="299"/>
      <c r="CTW124" s="299"/>
      <c r="CTX124" s="299"/>
      <c r="CTY124" s="299"/>
      <c r="CTZ124" s="299"/>
      <c r="CUA124" s="299"/>
      <c r="CUB124" s="299"/>
      <c r="CUC124" s="299"/>
      <c r="CUD124" s="299"/>
      <c r="CUE124" s="299"/>
      <c r="CUF124" s="299"/>
      <c r="CUG124" s="299"/>
      <c r="CUH124" s="299"/>
      <c r="CUI124" s="299"/>
      <c r="CUJ124" s="299"/>
      <c r="CUK124" s="299"/>
      <c r="CUL124" s="299"/>
      <c r="CUM124" s="299"/>
      <c r="CUN124" s="299"/>
      <c r="CUO124" s="299"/>
      <c r="CUP124" s="299"/>
      <c r="CUQ124" s="299"/>
      <c r="CUR124" s="299"/>
      <c r="CUS124" s="299"/>
      <c r="CUT124" s="299"/>
      <c r="CUU124" s="299"/>
      <c r="CUV124" s="299"/>
      <c r="CUW124" s="299"/>
      <c r="CUX124" s="299"/>
      <c r="CUY124" s="299"/>
      <c r="CUZ124" s="299"/>
      <c r="CVA124" s="299"/>
      <c r="CVB124" s="299"/>
      <c r="CVC124" s="299"/>
      <c r="CVD124" s="299"/>
      <c r="CVE124" s="299"/>
      <c r="CVF124" s="299"/>
      <c r="CVG124" s="299"/>
      <c r="CVH124" s="299"/>
      <c r="CVI124" s="299"/>
      <c r="CVJ124" s="299"/>
      <c r="CVK124" s="299"/>
      <c r="CVL124" s="299"/>
      <c r="CVM124" s="299"/>
      <c r="CVN124" s="299"/>
      <c r="CVO124" s="299"/>
      <c r="CVP124" s="299"/>
      <c r="CVQ124" s="299"/>
      <c r="CVR124" s="299"/>
      <c r="CVS124" s="299"/>
      <c r="CVT124" s="299"/>
      <c r="CVU124" s="299"/>
      <c r="CVV124" s="299"/>
      <c r="CVW124" s="299"/>
      <c r="CVX124" s="299"/>
      <c r="CVY124" s="299"/>
      <c r="CVZ124" s="299"/>
      <c r="CWA124" s="299"/>
      <c r="CWB124" s="299"/>
      <c r="CWC124" s="299"/>
      <c r="CWD124" s="299"/>
      <c r="CWE124" s="299"/>
      <c r="CWF124" s="299"/>
      <c r="CWG124" s="299"/>
      <c r="CWH124" s="299"/>
      <c r="CWI124" s="299"/>
      <c r="CWJ124" s="299"/>
      <c r="CWK124" s="299"/>
      <c r="CWL124" s="299"/>
      <c r="CWM124" s="299"/>
      <c r="CWN124" s="299"/>
      <c r="CWO124" s="299"/>
      <c r="CWP124" s="299"/>
      <c r="CWQ124" s="299"/>
      <c r="CWR124" s="299"/>
      <c r="CWS124" s="299"/>
      <c r="CWT124" s="299"/>
      <c r="CWU124" s="299"/>
      <c r="CWV124" s="299"/>
      <c r="CWW124" s="299"/>
      <c r="CWX124" s="299"/>
      <c r="CWY124" s="299"/>
      <c r="CWZ124" s="299"/>
      <c r="CXA124" s="299"/>
      <c r="CXB124" s="299"/>
      <c r="CXC124" s="299"/>
      <c r="CXD124" s="299"/>
      <c r="CXE124" s="299"/>
      <c r="CXF124" s="299"/>
      <c r="CXG124" s="299"/>
      <c r="CXH124" s="299"/>
      <c r="CXI124" s="299"/>
      <c r="CXJ124" s="299"/>
      <c r="CXK124" s="299"/>
      <c r="CXL124" s="299"/>
      <c r="CXM124" s="299"/>
      <c r="CXN124" s="299"/>
      <c r="CXO124" s="299"/>
      <c r="CXP124" s="299"/>
      <c r="CXQ124" s="299"/>
      <c r="CXR124" s="299"/>
      <c r="CXS124" s="299"/>
      <c r="CXT124" s="299"/>
      <c r="CXU124" s="299"/>
      <c r="CXV124" s="299"/>
      <c r="CXW124" s="299"/>
      <c r="CXX124" s="299"/>
      <c r="CXY124" s="299"/>
      <c r="CXZ124" s="299"/>
      <c r="CYA124" s="299"/>
      <c r="CYB124" s="299"/>
      <c r="CYC124" s="299"/>
      <c r="CYD124" s="299"/>
      <c r="CYE124" s="299"/>
      <c r="CYF124" s="299"/>
      <c r="CYG124" s="299"/>
      <c r="CYH124" s="299"/>
      <c r="CYI124" s="299"/>
      <c r="CYJ124" s="299"/>
      <c r="CYK124" s="299"/>
      <c r="CYL124" s="299"/>
      <c r="CYM124" s="299"/>
      <c r="CYN124" s="299"/>
      <c r="CYO124" s="299"/>
      <c r="CYP124" s="299"/>
      <c r="CYQ124" s="299"/>
      <c r="CYR124" s="299"/>
      <c r="CYS124" s="299"/>
      <c r="CYT124" s="299"/>
      <c r="CYU124" s="299"/>
      <c r="CYV124" s="299"/>
      <c r="CYW124" s="299"/>
      <c r="CYX124" s="299"/>
      <c r="CYY124" s="299"/>
      <c r="CYZ124" s="299"/>
      <c r="CZA124" s="299"/>
      <c r="CZB124" s="299"/>
      <c r="CZC124" s="299"/>
      <c r="CZD124" s="299"/>
      <c r="CZE124" s="299"/>
      <c r="CZF124" s="299"/>
      <c r="CZG124" s="299"/>
      <c r="CZH124" s="299"/>
      <c r="CZI124" s="299"/>
      <c r="CZJ124" s="299"/>
      <c r="CZK124" s="299"/>
      <c r="CZL124" s="299"/>
      <c r="CZM124" s="299"/>
      <c r="CZN124" s="299"/>
      <c r="CZO124" s="299"/>
      <c r="CZP124" s="299"/>
      <c r="CZQ124" s="299"/>
      <c r="CZR124" s="299"/>
      <c r="CZS124" s="299"/>
      <c r="CZT124" s="299"/>
      <c r="CZU124" s="299"/>
      <c r="CZV124" s="299"/>
      <c r="CZW124" s="299"/>
      <c r="CZX124" s="299"/>
      <c r="CZY124" s="299"/>
      <c r="CZZ124" s="299"/>
      <c r="DAA124" s="299"/>
      <c r="DAB124" s="299"/>
      <c r="DAC124" s="299"/>
      <c r="DAD124" s="299"/>
      <c r="DAE124" s="299"/>
      <c r="DAF124" s="299"/>
      <c r="DAG124" s="299"/>
      <c r="DAH124" s="299"/>
      <c r="DAI124" s="299"/>
      <c r="DAJ124" s="299"/>
      <c r="DAK124" s="299"/>
      <c r="DAL124" s="299"/>
      <c r="DAM124" s="299"/>
      <c r="DAN124" s="299"/>
      <c r="DAO124" s="299"/>
      <c r="DAP124" s="299"/>
      <c r="DAQ124" s="299"/>
      <c r="DAR124" s="299"/>
      <c r="DAS124" s="299"/>
      <c r="DAT124" s="299"/>
      <c r="DAU124" s="299"/>
      <c r="DAV124" s="299"/>
      <c r="DAW124" s="299"/>
      <c r="DAX124" s="299"/>
      <c r="DAY124" s="299"/>
      <c r="DAZ124" s="299"/>
      <c r="DBA124" s="299"/>
      <c r="DBB124" s="299"/>
      <c r="DBC124" s="299"/>
      <c r="DBD124" s="299"/>
      <c r="DBE124" s="299"/>
      <c r="DBF124" s="299"/>
      <c r="DBG124" s="299"/>
      <c r="DBH124" s="299"/>
      <c r="DBI124" s="299"/>
      <c r="DBJ124" s="299"/>
      <c r="DBK124" s="299"/>
      <c r="DBL124" s="299"/>
      <c r="DBM124" s="299"/>
      <c r="DBN124" s="299"/>
      <c r="DBO124" s="299"/>
      <c r="DBP124" s="299"/>
      <c r="DBQ124" s="299"/>
      <c r="DBR124" s="299"/>
      <c r="DBS124" s="299"/>
      <c r="DBT124" s="299"/>
      <c r="DBU124" s="299"/>
      <c r="DBV124" s="299"/>
      <c r="DBW124" s="299"/>
      <c r="DBX124" s="299"/>
      <c r="DBY124" s="299"/>
      <c r="DBZ124" s="299"/>
      <c r="DCA124" s="299"/>
      <c r="DCB124" s="299"/>
      <c r="DCC124" s="299"/>
      <c r="DCD124" s="299"/>
      <c r="DCE124" s="299"/>
      <c r="DCF124" s="299"/>
      <c r="DCG124" s="299"/>
      <c r="DCH124" s="299"/>
      <c r="DCI124" s="299"/>
      <c r="DCJ124" s="299"/>
      <c r="DCK124" s="299"/>
      <c r="DCL124" s="299"/>
      <c r="DCM124" s="299"/>
      <c r="DCN124" s="299"/>
      <c r="DCO124" s="299"/>
      <c r="DCP124" s="299"/>
      <c r="DCQ124" s="299"/>
      <c r="DCR124" s="299"/>
      <c r="DCS124" s="299"/>
      <c r="DCT124" s="299"/>
      <c r="DCU124" s="299"/>
      <c r="DCV124" s="299"/>
      <c r="DCW124" s="299"/>
      <c r="DCX124" s="299"/>
      <c r="DCY124" s="299"/>
      <c r="DCZ124" s="299"/>
      <c r="DDA124" s="299"/>
      <c r="DDB124" s="299"/>
      <c r="DDC124" s="299"/>
      <c r="DDD124" s="299"/>
      <c r="DDE124" s="299"/>
      <c r="DDF124" s="299"/>
      <c r="DDG124" s="299"/>
      <c r="DDH124" s="299"/>
      <c r="DDI124" s="299"/>
      <c r="DDJ124" s="299"/>
      <c r="DDK124" s="299"/>
      <c r="DDL124" s="299"/>
      <c r="DDM124" s="299"/>
      <c r="DDN124" s="299"/>
      <c r="DDO124" s="299"/>
      <c r="DDP124" s="299"/>
      <c r="DDQ124" s="299"/>
      <c r="DDR124" s="299"/>
      <c r="DDS124" s="299"/>
      <c r="DDT124" s="299"/>
      <c r="DDU124" s="299"/>
      <c r="DDV124" s="299"/>
      <c r="DDW124" s="299"/>
      <c r="DDX124" s="299"/>
      <c r="DDY124" s="299"/>
      <c r="DDZ124" s="299"/>
      <c r="DEA124" s="299"/>
      <c r="DEB124" s="299"/>
      <c r="DEC124" s="299"/>
      <c r="DED124" s="299"/>
      <c r="DEE124" s="299"/>
      <c r="DEF124" s="299"/>
      <c r="DEG124" s="299"/>
      <c r="DEH124" s="299"/>
      <c r="DEI124" s="299"/>
      <c r="DEJ124" s="299"/>
      <c r="DEK124" s="299"/>
      <c r="DEL124" s="299"/>
      <c r="DEM124" s="299"/>
      <c r="DEN124" s="299"/>
      <c r="DEO124" s="299"/>
      <c r="DEP124" s="299"/>
      <c r="DEQ124" s="299"/>
      <c r="DER124" s="299"/>
      <c r="DES124" s="299"/>
      <c r="DET124" s="299"/>
      <c r="DEU124" s="299"/>
      <c r="DEV124" s="299"/>
      <c r="DEW124" s="299"/>
      <c r="DEX124" s="299"/>
      <c r="DEY124" s="299"/>
      <c r="DEZ124" s="299"/>
      <c r="DFA124" s="299"/>
      <c r="DFB124" s="299"/>
      <c r="DFC124" s="299"/>
      <c r="DFD124" s="299"/>
      <c r="DFE124" s="299"/>
      <c r="DFF124" s="299"/>
      <c r="DFG124" s="299"/>
      <c r="DFH124" s="299"/>
      <c r="DFI124" s="299"/>
      <c r="DFJ124" s="299"/>
      <c r="DFK124" s="299"/>
      <c r="DFL124" s="299"/>
      <c r="DFM124" s="299"/>
      <c r="DFN124" s="299"/>
      <c r="DFO124" s="299"/>
      <c r="DFP124" s="299"/>
      <c r="DFQ124" s="299"/>
      <c r="DFR124" s="299"/>
      <c r="DFS124" s="299"/>
      <c r="DFT124" s="299"/>
      <c r="DFU124" s="299"/>
      <c r="DFV124" s="299"/>
      <c r="DFW124" s="299"/>
      <c r="DFX124" s="299"/>
      <c r="DFY124" s="299"/>
      <c r="DFZ124" s="299"/>
      <c r="DGA124" s="299"/>
      <c r="DGB124" s="299"/>
      <c r="DGC124" s="299"/>
      <c r="DGD124" s="299"/>
      <c r="DGE124" s="299"/>
      <c r="DGF124" s="299"/>
      <c r="DGG124" s="299"/>
      <c r="DGH124" s="299"/>
      <c r="DGI124" s="299"/>
      <c r="DGJ124" s="299"/>
      <c r="DGK124" s="299"/>
      <c r="DGL124" s="299"/>
      <c r="DGM124" s="299"/>
      <c r="DGN124" s="299"/>
      <c r="DGO124" s="299"/>
      <c r="DGP124" s="299"/>
      <c r="DGQ124" s="299"/>
      <c r="DGR124" s="299"/>
      <c r="DGS124" s="299"/>
      <c r="DGT124" s="299"/>
      <c r="DGU124" s="299"/>
      <c r="DGV124" s="299"/>
      <c r="DGW124" s="299"/>
      <c r="DGX124" s="299"/>
      <c r="DGY124" s="299"/>
      <c r="DGZ124" s="299"/>
      <c r="DHA124" s="299"/>
      <c r="DHB124" s="299"/>
      <c r="DHC124" s="299"/>
      <c r="DHD124" s="299"/>
      <c r="DHE124" s="299"/>
      <c r="DHF124" s="299"/>
      <c r="DHG124" s="299"/>
      <c r="DHH124" s="299"/>
      <c r="DHI124" s="299"/>
      <c r="DHJ124" s="299"/>
      <c r="DHK124" s="299"/>
      <c r="DHL124" s="299"/>
      <c r="DHM124" s="299"/>
      <c r="DHN124" s="299"/>
      <c r="DHO124" s="299"/>
      <c r="DHP124" s="299"/>
      <c r="DHQ124" s="299"/>
      <c r="DHR124" s="299"/>
      <c r="DHS124" s="299"/>
      <c r="DHT124" s="299"/>
      <c r="DHU124" s="299"/>
      <c r="DHV124" s="299"/>
      <c r="DHW124" s="299"/>
      <c r="DHX124" s="299"/>
      <c r="DHY124" s="299"/>
      <c r="DHZ124" s="299"/>
      <c r="DIA124" s="299"/>
      <c r="DIB124" s="299"/>
      <c r="DIC124" s="299"/>
      <c r="DID124" s="299"/>
      <c r="DIE124" s="299"/>
      <c r="DIF124" s="299"/>
      <c r="DIG124" s="299"/>
      <c r="DIH124" s="299"/>
      <c r="DII124" s="299"/>
      <c r="DIJ124" s="299"/>
      <c r="DIK124" s="299"/>
      <c r="DIL124" s="299"/>
      <c r="DIM124" s="299"/>
      <c r="DIN124" s="299"/>
      <c r="DIO124" s="299"/>
      <c r="DIP124" s="299"/>
      <c r="DIQ124" s="299"/>
      <c r="DIR124" s="299"/>
      <c r="DIS124" s="299"/>
      <c r="DIT124" s="299"/>
      <c r="DIU124" s="299"/>
      <c r="DIV124" s="299"/>
      <c r="DIW124" s="299"/>
      <c r="DIX124" s="299"/>
      <c r="DIY124" s="299"/>
      <c r="DIZ124" s="299"/>
      <c r="DJA124" s="299"/>
      <c r="DJB124" s="299"/>
      <c r="DJC124" s="299"/>
      <c r="DJD124" s="299"/>
      <c r="DJE124" s="299"/>
      <c r="DJF124" s="299"/>
      <c r="DJG124" s="299"/>
      <c r="DJH124" s="299"/>
      <c r="DJI124" s="299"/>
      <c r="DJJ124" s="299"/>
      <c r="DJK124" s="299"/>
      <c r="DJL124" s="299"/>
      <c r="DJM124" s="299"/>
      <c r="DJN124" s="299"/>
      <c r="DJO124" s="299"/>
      <c r="DJP124" s="299"/>
      <c r="DJQ124" s="299"/>
      <c r="DJR124" s="299"/>
      <c r="DJS124" s="299"/>
      <c r="DJT124" s="299"/>
      <c r="DJU124" s="299"/>
      <c r="DJV124" s="299"/>
      <c r="DJW124" s="299"/>
      <c r="DJX124" s="299"/>
      <c r="DJY124" s="299"/>
      <c r="DJZ124" s="299"/>
      <c r="DKA124" s="299"/>
      <c r="DKB124" s="299"/>
      <c r="DKC124" s="299"/>
      <c r="DKD124" s="299"/>
      <c r="DKE124" s="299"/>
      <c r="DKF124" s="299"/>
      <c r="DKG124" s="299"/>
      <c r="DKH124" s="299"/>
      <c r="DKI124" s="299"/>
      <c r="DKJ124" s="299"/>
      <c r="DKK124" s="299"/>
      <c r="DKL124" s="299"/>
      <c r="DKM124" s="299"/>
      <c r="DKN124" s="299"/>
      <c r="DKO124" s="299"/>
      <c r="DKP124" s="299"/>
      <c r="DKQ124" s="299"/>
      <c r="DKR124" s="299"/>
      <c r="DKS124" s="299"/>
      <c r="DKT124" s="299"/>
      <c r="DKU124" s="299"/>
      <c r="DKV124" s="299"/>
      <c r="DKW124" s="299"/>
      <c r="DKX124" s="299"/>
      <c r="DKY124" s="299"/>
      <c r="DKZ124" s="299"/>
      <c r="DLA124" s="299"/>
      <c r="DLB124" s="299"/>
      <c r="DLC124" s="299"/>
      <c r="DLD124" s="299"/>
      <c r="DLE124" s="299"/>
      <c r="DLF124" s="299"/>
      <c r="DLG124" s="299"/>
      <c r="DLH124" s="299"/>
      <c r="DLI124" s="299"/>
      <c r="DLJ124" s="299"/>
      <c r="DLK124" s="299"/>
      <c r="DLL124" s="299"/>
      <c r="DLM124" s="299"/>
      <c r="DLN124" s="299"/>
      <c r="DLO124" s="299"/>
      <c r="DLP124" s="299"/>
      <c r="DLQ124" s="299"/>
      <c r="DLR124" s="299"/>
      <c r="DLS124" s="299"/>
      <c r="DLT124" s="299"/>
      <c r="DLU124" s="299"/>
      <c r="DLV124" s="299"/>
      <c r="DLW124" s="299"/>
      <c r="DLX124" s="299"/>
      <c r="DLY124" s="299"/>
      <c r="DLZ124" s="299"/>
      <c r="DMA124" s="299"/>
      <c r="DMB124" s="299"/>
      <c r="DMC124" s="299"/>
      <c r="DMD124" s="299"/>
      <c r="DME124" s="299"/>
      <c r="DMF124" s="299"/>
      <c r="DMG124" s="299"/>
      <c r="DMH124" s="299"/>
      <c r="DMI124" s="299"/>
      <c r="DMJ124" s="299"/>
      <c r="DMK124" s="299"/>
      <c r="DML124" s="299"/>
      <c r="DMM124" s="299"/>
      <c r="DMN124" s="299"/>
      <c r="DMO124" s="299"/>
      <c r="DMP124" s="299"/>
      <c r="DMQ124" s="299"/>
      <c r="DMR124" s="299"/>
      <c r="DMS124" s="299"/>
      <c r="DMT124" s="299"/>
      <c r="DMU124" s="299"/>
      <c r="DMV124" s="299"/>
      <c r="DMW124" s="299"/>
      <c r="DMX124" s="299"/>
      <c r="DMY124" s="299"/>
      <c r="DMZ124" s="299"/>
      <c r="DNA124" s="299"/>
      <c r="DNB124" s="299"/>
      <c r="DNC124" s="299"/>
      <c r="DND124" s="299"/>
      <c r="DNE124" s="299"/>
      <c r="DNF124" s="299"/>
      <c r="DNG124" s="299"/>
      <c r="DNH124" s="299"/>
      <c r="DNI124" s="299"/>
      <c r="DNJ124" s="299"/>
      <c r="DNK124" s="299"/>
      <c r="DNL124" s="299"/>
      <c r="DNM124" s="299"/>
      <c r="DNN124" s="299"/>
      <c r="DNO124" s="299"/>
      <c r="DNP124" s="299"/>
      <c r="DNQ124" s="299"/>
      <c r="DNR124" s="299"/>
      <c r="DNS124" s="299"/>
      <c r="DNT124" s="299"/>
      <c r="DNU124" s="299"/>
      <c r="DNV124" s="299"/>
      <c r="DNW124" s="299"/>
      <c r="DNX124" s="299"/>
      <c r="DNY124" s="299"/>
      <c r="DNZ124" s="299"/>
      <c r="DOA124" s="299"/>
      <c r="DOB124" s="299"/>
      <c r="DOC124" s="299"/>
      <c r="DOD124" s="299"/>
      <c r="DOE124" s="299"/>
      <c r="DOF124" s="299"/>
      <c r="DOG124" s="299"/>
      <c r="DOH124" s="299"/>
      <c r="DOI124" s="299"/>
      <c r="DOJ124" s="299"/>
      <c r="DOK124" s="299"/>
      <c r="DOL124" s="299"/>
      <c r="DOM124" s="299"/>
      <c r="DON124" s="299"/>
      <c r="DOO124" s="299"/>
      <c r="DOP124" s="299"/>
      <c r="DOQ124" s="299"/>
      <c r="DOR124" s="299"/>
      <c r="DOS124" s="299"/>
      <c r="DOT124" s="299"/>
      <c r="DOU124" s="299"/>
      <c r="DOV124" s="299"/>
      <c r="DOW124" s="299"/>
      <c r="DOX124" s="299"/>
      <c r="DOY124" s="299"/>
      <c r="DOZ124" s="299"/>
      <c r="DPA124" s="299"/>
      <c r="DPB124" s="299"/>
      <c r="DPC124" s="299"/>
      <c r="DPD124" s="299"/>
      <c r="DPE124" s="299"/>
      <c r="DPF124" s="299"/>
      <c r="DPG124" s="299"/>
      <c r="DPH124" s="299"/>
      <c r="DPI124" s="299"/>
      <c r="DPJ124" s="299"/>
      <c r="DPK124" s="299"/>
      <c r="DPL124" s="299"/>
      <c r="DPM124" s="299"/>
      <c r="DPN124" s="299"/>
      <c r="DPO124" s="299"/>
      <c r="DPP124" s="299"/>
      <c r="DPQ124" s="299"/>
      <c r="DPR124" s="299"/>
      <c r="DPS124" s="299"/>
      <c r="DPT124" s="299"/>
      <c r="DPU124" s="299"/>
      <c r="DPV124" s="299"/>
      <c r="DPW124" s="299"/>
      <c r="DPX124" s="299"/>
      <c r="DPY124" s="299"/>
      <c r="DPZ124" s="299"/>
      <c r="DQA124" s="299"/>
      <c r="DQB124" s="299"/>
      <c r="DQC124" s="299"/>
      <c r="DQD124" s="299"/>
      <c r="DQE124" s="299"/>
      <c r="DQF124" s="299"/>
      <c r="DQG124" s="299"/>
      <c r="DQH124" s="299"/>
      <c r="DQI124" s="299"/>
      <c r="DQJ124" s="299"/>
      <c r="DQK124" s="299"/>
      <c r="DQL124" s="299"/>
      <c r="DQM124" s="299"/>
      <c r="DQN124" s="299"/>
      <c r="DQO124" s="299"/>
      <c r="DQP124" s="299"/>
      <c r="DQQ124" s="299"/>
      <c r="DQR124" s="299"/>
      <c r="DQS124" s="299"/>
      <c r="DQT124" s="299"/>
      <c r="DQU124" s="299"/>
      <c r="DQV124" s="299"/>
      <c r="DQW124" s="299"/>
      <c r="DQX124" s="299"/>
      <c r="DQY124" s="299"/>
      <c r="DQZ124" s="299"/>
      <c r="DRA124" s="299"/>
      <c r="DRB124" s="299"/>
      <c r="DRC124" s="299"/>
      <c r="DRD124" s="299"/>
      <c r="DRE124" s="299"/>
      <c r="DRF124" s="299"/>
      <c r="DRG124" s="299"/>
      <c r="DRH124" s="299"/>
      <c r="DRI124" s="299"/>
      <c r="DRJ124" s="299"/>
      <c r="DRK124" s="299"/>
      <c r="DRL124" s="299"/>
      <c r="DRM124" s="299"/>
      <c r="DRN124" s="299"/>
      <c r="DRO124" s="299"/>
      <c r="DRP124" s="299"/>
      <c r="DRQ124" s="299"/>
      <c r="DRR124" s="299"/>
      <c r="DRS124" s="299"/>
      <c r="DRT124" s="299"/>
      <c r="DRU124" s="299"/>
      <c r="DRV124" s="299"/>
      <c r="DRW124" s="299"/>
      <c r="DRX124" s="299"/>
      <c r="DRY124" s="299"/>
      <c r="DRZ124" s="299"/>
      <c r="DSA124" s="299"/>
      <c r="DSB124" s="299"/>
      <c r="DSC124" s="299"/>
      <c r="DSD124" s="299"/>
      <c r="DSE124" s="299"/>
      <c r="DSF124" s="299"/>
      <c r="DSG124" s="299"/>
      <c r="DSH124" s="299"/>
      <c r="DSI124" s="299"/>
      <c r="DSJ124" s="299"/>
      <c r="DSK124" s="299"/>
      <c r="DSL124" s="299"/>
      <c r="DSM124" s="299"/>
      <c r="DSN124" s="299"/>
      <c r="DSO124" s="299"/>
      <c r="DSP124" s="299"/>
      <c r="DSQ124" s="299"/>
      <c r="DSR124" s="299"/>
      <c r="DSS124" s="299"/>
      <c r="DST124" s="299"/>
      <c r="DSU124" s="299"/>
      <c r="DSV124" s="299"/>
      <c r="DSW124" s="299"/>
      <c r="DSX124" s="299"/>
      <c r="DSY124" s="299"/>
      <c r="DSZ124" s="299"/>
      <c r="DTA124" s="299"/>
      <c r="DTB124" s="299"/>
      <c r="DTC124" s="299"/>
      <c r="DTD124" s="299"/>
      <c r="DTE124" s="299"/>
      <c r="DTF124" s="299"/>
      <c r="DTG124" s="299"/>
      <c r="DTH124" s="299"/>
      <c r="DTI124" s="299"/>
      <c r="DTJ124" s="299"/>
      <c r="DTK124" s="299"/>
      <c r="DTL124" s="299"/>
      <c r="DTM124" s="299"/>
      <c r="DTN124" s="299"/>
      <c r="DTO124" s="299"/>
      <c r="DTP124" s="299"/>
      <c r="DTQ124" s="299"/>
      <c r="DTR124" s="299"/>
      <c r="DTS124" s="299"/>
      <c r="DTT124" s="299"/>
      <c r="DTU124" s="299"/>
      <c r="DTV124" s="299"/>
      <c r="DTW124" s="299"/>
      <c r="DTX124" s="299"/>
      <c r="DTY124" s="299"/>
      <c r="DTZ124" s="299"/>
      <c r="DUA124" s="299"/>
      <c r="DUB124" s="299"/>
      <c r="DUC124" s="299"/>
      <c r="DUD124" s="299"/>
      <c r="DUE124" s="299"/>
      <c r="DUF124" s="299"/>
      <c r="DUG124" s="299"/>
      <c r="DUH124" s="299"/>
      <c r="DUI124" s="299"/>
      <c r="DUJ124" s="299"/>
      <c r="DUK124" s="299"/>
      <c r="DUL124" s="299"/>
      <c r="DUM124" s="299"/>
      <c r="DUN124" s="299"/>
      <c r="DUO124" s="299"/>
      <c r="DUP124" s="299"/>
      <c r="DUQ124" s="299"/>
      <c r="DUR124" s="299"/>
      <c r="DUS124" s="299"/>
      <c r="DUT124" s="299"/>
      <c r="DUU124" s="299"/>
      <c r="DUV124" s="299"/>
      <c r="DUW124" s="299"/>
      <c r="DUX124" s="299"/>
      <c r="DUY124" s="299"/>
      <c r="DUZ124" s="299"/>
      <c r="DVA124" s="299"/>
      <c r="DVB124" s="299"/>
      <c r="DVC124" s="299"/>
      <c r="DVD124" s="299"/>
      <c r="DVE124" s="299"/>
      <c r="DVF124" s="299"/>
      <c r="DVG124" s="299"/>
      <c r="DVH124" s="299"/>
      <c r="DVI124" s="299"/>
      <c r="DVJ124" s="299"/>
      <c r="DVK124" s="299"/>
      <c r="DVL124" s="299"/>
      <c r="DVM124" s="299"/>
      <c r="DVN124" s="299"/>
      <c r="DVO124" s="299"/>
      <c r="DVP124" s="299"/>
      <c r="DVQ124" s="299"/>
      <c r="DVR124" s="299"/>
      <c r="DVS124" s="299"/>
      <c r="DVT124" s="299"/>
      <c r="DVU124" s="299"/>
      <c r="DVV124" s="299"/>
      <c r="DVW124" s="299"/>
      <c r="DVX124" s="299"/>
      <c r="DVY124" s="299"/>
      <c r="DVZ124" s="299"/>
      <c r="DWA124" s="299"/>
      <c r="DWB124" s="299"/>
      <c r="DWC124" s="299"/>
      <c r="DWD124" s="299"/>
      <c r="DWE124" s="299"/>
      <c r="DWF124" s="299"/>
      <c r="DWG124" s="299"/>
      <c r="DWH124" s="299"/>
      <c r="DWI124" s="299"/>
      <c r="DWJ124" s="299"/>
      <c r="DWK124" s="299"/>
      <c r="DWL124" s="299"/>
      <c r="DWM124" s="299"/>
      <c r="DWN124" s="299"/>
      <c r="DWO124" s="299"/>
      <c r="DWP124" s="299"/>
      <c r="DWQ124" s="299"/>
      <c r="DWR124" s="299"/>
      <c r="DWS124" s="299"/>
      <c r="DWT124" s="299"/>
      <c r="DWU124" s="299"/>
      <c r="DWV124" s="299"/>
      <c r="DWW124" s="299"/>
      <c r="DWX124" s="299"/>
      <c r="DWY124" s="299"/>
      <c r="DWZ124" s="299"/>
      <c r="DXA124" s="299"/>
      <c r="DXB124" s="299"/>
      <c r="DXC124" s="299"/>
      <c r="DXD124" s="299"/>
      <c r="DXE124" s="299"/>
      <c r="DXF124" s="299"/>
      <c r="DXG124" s="299"/>
      <c r="DXH124" s="299"/>
      <c r="DXI124" s="299"/>
      <c r="DXJ124" s="299"/>
      <c r="DXK124" s="299"/>
      <c r="DXL124" s="299"/>
      <c r="DXM124" s="299"/>
      <c r="DXN124" s="299"/>
      <c r="DXO124" s="299"/>
      <c r="DXP124" s="299"/>
      <c r="DXQ124" s="299"/>
      <c r="DXR124" s="299"/>
      <c r="DXS124" s="299"/>
      <c r="DXT124" s="299"/>
      <c r="DXU124" s="299"/>
      <c r="DXV124" s="299"/>
      <c r="DXW124" s="299"/>
      <c r="DXX124" s="299"/>
      <c r="DXY124" s="299"/>
      <c r="DXZ124" s="299"/>
      <c r="DYA124" s="299"/>
      <c r="DYB124" s="299"/>
      <c r="DYC124" s="299"/>
      <c r="DYD124" s="299"/>
      <c r="DYE124" s="299"/>
      <c r="DYF124" s="299"/>
      <c r="DYG124" s="299"/>
      <c r="DYH124" s="299"/>
      <c r="DYI124" s="299"/>
      <c r="DYJ124" s="299"/>
      <c r="DYK124" s="299"/>
      <c r="DYL124" s="299"/>
      <c r="DYM124" s="299"/>
      <c r="DYN124" s="299"/>
      <c r="DYO124" s="299"/>
      <c r="DYP124" s="299"/>
      <c r="DYQ124" s="299"/>
      <c r="DYR124" s="299"/>
      <c r="DYS124" s="299"/>
      <c r="DYT124" s="299"/>
      <c r="DYU124" s="299"/>
      <c r="DYV124" s="299"/>
      <c r="DYW124" s="299"/>
      <c r="DYX124" s="299"/>
      <c r="DYY124" s="299"/>
      <c r="DYZ124" s="299"/>
      <c r="DZA124" s="299"/>
      <c r="DZB124" s="299"/>
      <c r="DZC124" s="299"/>
      <c r="DZD124" s="299"/>
      <c r="DZE124" s="299"/>
      <c r="DZF124" s="299"/>
      <c r="DZG124" s="299"/>
      <c r="DZH124" s="299"/>
      <c r="DZI124" s="299"/>
      <c r="DZJ124" s="299"/>
      <c r="DZK124" s="299"/>
      <c r="DZL124" s="299"/>
      <c r="DZM124" s="299"/>
      <c r="DZN124" s="299"/>
      <c r="DZO124" s="299"/>
      <c r="DZP124" s="299"/>
      <c r="DZQ124" s="299"/>
      <c r="DZR124" s="299"/>
      <c r="DZS124" s="299"/>
      <c r="DZT124" s="299"/>
      <c r="DZU124" s="299"/>
      <c r="DZV124" s="299"/>
      <c r="DZW124" s="299"/>
      <c r="DZX124" s="299"/>
      <c r="DZY124" s="299"/>
      <c r="DZZ124" s="299"/>
      <c r="EAA124" s="299"/>
      <c r="EAB124" s="299"/>
      <c r="EAC124" s="299"/>
      <c r="EAD124" s="299"/>
      <c r="EAE124" s="299"/>
      <c r="EAF124" s="299"/>
      <c r="EAG124" s="299"/>
      <c r="EAH124" s="299"/>
      <c r="EAI124" s="299"/>
      <c r="EAJ124" s="299"/>
      <c r="EAK124" s="299"/>
      <c r="EAL124" s="299"/>
      <c r="EAM124" s="299"/>
      <c r="EAN124" s="299"/>
      <c r="EAO124" s="299"/>
      <c r="EAP124" s="299"/>
      <c r="EAQ124" s="299"/>
      <c r="EAR124" s="299"/>
      <c r="EAS124" s="299"/>
      <c r="EAT124" s="299"/>
      <c r="EAU124" s="299"/>
      <c r="EAV124" s="299"/>
      <c r="EAW124" s="299"/>
      <c r="EAX124" s="299"/>
      <c r="EAY124" s="299"/>
      <c r="EAZ124" s="299"/>
      <c r="EBA124" s="299"/>
      <c r="EBB124" s="299"/>
      <c r="EBC124" s="299"/>
      <c r="EBD124" s="299"/>
      <c r="EBE124" s="299"/>
      <c r="EBF124" s="299"/>
      <c r="EBG124" s="299"/>
      <c r="EBH124" s="299"/>
      <c r="EBI124" s="299"/>
      <c r="EBJ124" s="299"/>
      <c r="EBK124" s="299"/>
      <c r="EBL124" s="299"/>
      <c r="EBM124" s="299"/>
      <c r="EBN124" s="299"/>
      <c r="EBO124" s="299"/>
      <c r="EBP124" s="299"/>
      <c r="EBQ124" s="299"/>
      <c r="EBR124" s="299"/>
      <c r="EBS124" s="299"/>
      <c r="EBT124" s="299"/>
      <c r="EBU124" s="299"/>
      <c r="EBV124" s="299"/>
      <c r="EBW124" s="299"/>
      <c r="EBX124" s="299"/>
      <c r="EBY124" s="299"/>
      <c r="EBZ124" s="299"/>
      <c r="ECA124" s="299"/>
      <c r="ECB124" s="299"/>
      <c r="ECC124" s="299"/>
      <c r="ECD124" s="299"/>
      <c r="ECE124" s="299"/>
      <c r="ECF124" s="299"/>
      <c r="ECG124" s="299"/>
      <c r="ECH124" s="299"/>
      <c r="ECI124" s="299"/>
      <c r="ECJ124" s="299"/>
      <c r="ECK124" s="299"/>
      <c r="ECL124" s="299"/>
      <c r="ECM124" s="299"/>
      <c r="ECN124" s="299"/>
      <c r="ECO124" s="299"/>
      <c r="ECP124" s="299"/>
      <c r="ECQ124" s="299"/>
      <c r="ECR124" s="299"/>
      <c r="ECS124" s="299"/>
      <c r="ECT124" s="299"/>
      <c r="ECU124" s="299"/>
      <c r="ECV124" s="299"/>
      <c r="ECW124" s="299"/>
      <c r="ECX124" s="299"/>
      <c r="ECY124" s="299"/>
      <c r="ECZ124" s="299"/>
      <c r="EDA124" s="299"/>
      <c r="EDB124" s="299"/>
      <c r="EDC124" s="299"/>
      <c r="EDD124" s="299"/>
      <c r="EDE124" s="299"/>
      <c r="EDF124" s="299"/>
      <c r="EDG124" s="299"/>
      <c r="EDH124" s="299"/>
      <c r="EDI124" s="299"/>
      <c r="EDJ124" s="299"/>
      <c r="EDK124" s="299"/>
      <c r="EDL124" s="299"/>
      <c r="EDM124" s="299"/>
      <c r="EDN124" s="299"/>
      <c r="EDO124" s="299"/>
      <c r="EDP124" s="299"/>
      <c r="EDQ124" s="299"/>
      <c r="EDR124" s="299"/>
      <c r="EDS124" s="299"/>
      <c r="EDT124" s="299"/>
      <c r="EDU124" s="299"/>
      <c r="EDV124" s="299"/>
      <c r="EDW124" s="299"/>
      <c r="EDX124" s="299"/>
      <c r="EDY124" s="299"/>
      <c r="EDZ124" s="299"/>
      <c r="EEA124" s="299"/>
      <c r="EEB124" s="299"/>
      <c r="EEC124" s="299"/>
      <c r="EED124" s="299"/>
      <c r="EEE124" s="299"/>
      <c r="EEF124" s="299"/>
      <c r="EEG124" s="299"/>
      <c r="EEH124" s="299"/>
      <c r="EEI124" s="299"/>
      <c r="EEJ124" s="299"/>
      <c r="EEK124" s="299"/>
      <c r="EEL124" s="299"/>
      <c r="EEM124" s="299"/>
      <c r="EEN124" s="299"/>
      <c r="EEO124" s="299"/>
      <c r="EEP124" s="299"/>
      <c r="EEQ124" s="299"/>
      <c r="EER124" s="299"/>
      <c r="EES124" s="299"/>
      <c r="EET124" s="299"/>
      <c r="EEU124" s="299"/>
      <c r="EEV124" s="299"/>
      <c r="EEW124" s="299"/>
      <c r="EEX124" s="299"/>
      <c r="EEY124" s="299"/>
      <c r="EEZ124" s="299"/>
      <c r="EFA124" s="299"/>
      <c r="EFB124" s="299"/>
      <c r="EFC124" s="299"/>
      <c r="EFD124" s="299"/>
      <c r="EFE124" s="299"/>
      <c r="EFF124" s="299"/>
      <c r="EFG124" s="299"/>
      <c r="EFH124" s="299"/>
      <c r="EFI124" s="299"/>
      <c r="EFJ124" s="299"/>
      <c r="EFK124" s="299"/>
      <c r="EFL124" s="299"/>
      <c r="EFM124" s="299"/>
      <c r="EFN124" s="299"/>
      <c r="EFO124" s="299"/>
      <c r="EFP124" s="299"/>
      <c r="EFQ124" s="299"/>
      <c r="EFR124" s="299"/>
      <c r="EFS124" s="299"/>
      <c r="EFT124" s="299"/>
      <c r="EFU124" s="299"/>
      <c r="EFV124" s="299"/>
      <c r="EFW124" s="299"/>
      <c r="EFX124" s="299"/>
      <c r="EFY124" s="299"/>
      <c r="EFZ124" s="299"/>
      <c r="EGA124" s="299"/>
      <c r="EGB124" s="299"/>
      <c r="EGC124" s="299"/>
      <c r="EGD124" s="299"/>
      <c r="EGE124" s="299"/>
      <c r="EGF124" s="299"/>
      <c r="EGG124" s="299"/>
      <c r="EGH124" s="299"/>
      <c r="EGI124" s="299"/>
      <c r="EGJ124" s="299"/>
      <c r="EGK124" s="299"/>
      <c r="EGL124" s="299"/>
      <c r="EGM124" s="299"/>
      <c r="EGN124" s="299"/>
      <c r="EGO124" s="299"/>
      <c r="EGP124" s="299"/>
      <c r="EGQ124" s="299"/>
      <c r="EGR124" s="299"/>
      <c r="EGS124" s="299"/>
      <c r="EGT124" s="299"/>
      <c r="EGU124" s="299"/>
      <c r="EGV124" s="299"/>
      <c r="EGW124" s="299"/>
      <c r="EGX124" s="299"/>
      <c r="EGY124" s="299"/>
      <c r="EGZ124" s="299"/>
      <c r="EHA124" s="299"/>
      <c r="EHB124" s="299"/>
      <c r="EHC124" s="299"/>
      <c r="EHD124" s="299"/>
      <c r="EHE124" s="299"/>
      <c r="EHF124" s="299"/>
      <c r="EHG124" s="299"/>
      <c r="EHH124" s="299"/>
      <c r="EHI124" s="299"/>
      <c r="EHJ124" s="299"/>
      <c r="EHK124" s="299"/>
      <c r="EHL124" s="299"/>
      <c r="EHM124" s="299"/>
      <c r="EHN124" s="299"/>
      <c r="EHO124" s="299"/>
      <c r="EHP124" s="299"/>
      <c r="EHQ124" s="299"/>
      <c r="EHR124" s="299"/>
      <c r="EHS124" s="299"/>
      <c r="EHT124" s="299"/>
      <c r="EHU124" s="299"/>
      <c r="EHV124" s="299"/>
      <c r="EHW124" s="299"/>
      <c r="EHX124" s="299"/>
      <c r="EHY124" s="299"/>
      <c r="EHZ124" s="299"/>
      <c r="EIA124" s="299"/>
      <c r="EIB124" s="299"/>
      <c r="EIC124" s="299"/>
      <c r="EID124" s="299"/>
      <c r="EIE124" s="299"/>
      <c r="EIF124" s="299"/>
      <c r="EIG124" s="299"/>
      <c r="EIH124" s="299"/>
      <c r="EII124" s="299"/>
      <c r="EIJ124" s="299"/>
      <c r="EIK124" s="299"/>
      <c r="EIL124" s="299"/>
      <c r="EIM124" s="299"/>
      <c r="EIN124" s="299"/>
      <c r="EIO124" s="299"/>
      <c r="EIP124" s="299"/>
      <c r="EIQ124" s="299"/>
      <c r="EIR124" s="299"/>
      <c r="EIS124" s="299"/>
      <c r="EIT124" s="299"/>
      <c r="EIU124" s="299"/>
      <c r="EIV124" s="299"/>
      <c r="EIW124" s="299"/>
      <c r="EIX124" s="299"/>
      <c r="EIY124" s="299"/>
      <c r="EIZ124" s="299"/>
      <c r="EJA124" s="299"/>
      <c r="EJB124" s="299"/>
      <c r="EJC124" s="299"/>
      <c r="EJD124" s="299"/>
      <c r="EJE124" s="299"/>
      <c r="EJF124" s="299"/>
      <c r="EJG124" s="299"/>
      <c r="EJH124" s="299"/>
      <c r="EJI124" s="299"/>
      <c r="EJJ124" s="299"/>
      <c r="EJK124" s="299"/>
      <c r="EJL124" s="299"/>
      <c r="EJM124" s="299"/>
      <c r="EJN124" s="299"/>
      <c r="EJO124" s="299"/>
      <c r="EJP124" s="299"/>
      <c r="EJQ124" s="299"/>
      <c r="EJR124" s="299"/>
      <c r="EJS124" s="299"/>
      <c r="EJT124" s="299"/>
      <c r="EJU124" s="299"/>
      <c r="EJV124" s="299"/>
      <c r="EJW124" s="299"/>
      <c r="EJX124" s="299"/>
      <c r="EJY124" s="299"/>
      <c r="EJZ124" s="299"/>
      <c r="EKA124" s="299"/>
      <c r="EKB124" s="299"/>
      <c r="EKC124" s="299"/>
      <c r="EKD124" s="299"/>
      <c r="EKE124" s="299"/>
      <c r="EKF124" s="299"/>
      <c r="EKG124" s="299"/>
      <c r="EKH124" s="299"/>
      <c r="EKI124" s="299"/>
      <c r="EKJ124" s="299"/>
      <c r="EKK124" s="299"/>
      <c r="EKL124" s="299"/>
      <c r="EKM124" s="299"/>
      <c r="EKN124" s="299"/>
      <c r="EKO124" s="299"/>
      <c r="EKP124" s="299"/>
      <c r="EKQ124" s="299"/>
      <c r="EKR124" s="299"/>
      <c r="EKS124" s="299"/>
      <c r="EKT124" s="299"/>
      <c r="EKU124" s="299"/>
      <c r="EKV124" s="299"/>
      <c r="EKW124" s="299"/>
      <c r="EKX124" s="299"/>
      <c r="EKY124" s="299"/>
      <c r="EKZ124" s="299"/>
      <c r="ELA124" s="299"/>
      <c r="ELB124" s="299"/>
      <c r="ELC124" s="299"/>
      <c r="ELD124" s="299"/>
      <c r="ELE124" s="299"/>
      <c r="ELF124" s="299"/>
      <c r="ELG124" s="299"/>
      <c r="ELH124" s="299"/>
      <c r="ELI124" s="299"/>
      <c r="ELJ124" s="299"/>
      <c r="ELK124" s="299"/>
      <c r="ELL124" s="299"/>
      <c r="ELM124" s="299"/>
      <c r="ELN124" s="299"/>
      <c r="ELO124" s="299"/>
      <c r="ELP124" s="299"/>
      <c r="ELQ124" s="299"/>
      <c r="ELR124" s="299"/>
      <c r="ELS124" s="299"/>
      <c r="ELT124" s="299"/>
      <c r="ELU124" s="299"/>
      <c r="ELV124" s="299"/>
      <c r="ELW124" s="299"/>
      <c r="ELX124" s="299"/>
      <c r="ELY124" s="299"/>
      <c r="ELZ124" s="299"/>
      <c r="EMA124" s="299"/>
      <c r="EMB124" s="299"/>
      <c r="EMC124" s="299"/>
      <c r="EMD124" s="299"/>
      <c r="EME124" s="299"/>
      <c r="EMF124" s="299"/>
      <c r="EMG124" s="299"/>
      <c r="EMH124" s="299"/>
      <c r="EMI124" s="299"/>
      <c r="EMJ124" s="299"/>
      <c r="EMK124" s="299"/>
      <c r="EML124" s="299"/>
      <c r="EMM124" s="299"/>
      <c r="EMN124" s="299"/>
      <c r="EMO124" s="299"/>
      <c r="EMP124" s="299"/>
      <c r="EMQ124" s="299"/>
      <c r="EMR124" s="299"/>
      <c r="EMS124" s="299"/>
      <c r="EMT124" s="299"/>
      <c r="EMU124" s="299"/>
      <c r="EMV124" s="299"/>
      <c r="EMW124" s="299"/>
      <c r="EMX124" s="299"/>
      <c r="EMY124" s="299"/>
      <c r="EMZ124" s="299"/>
      <c r="ENA124" s="299"/>
      <c r="ENB124" s="299"/>
      <c r="ENC124" s="299"/>
      <c r="END124" s="299"/>
      <c r="ENE124" s="299"/>
      <c r="ENF124" s="299"/>
      <c r="ENG124" s="299"/>
      <c r="ENH124" s="299"/>
      <c r="ENI124" s="299"/>
      <c r="ENJ124" s="299"/>
      <c r="ENK124" s="299"/>
      <c r="ENL124" s="299"/>
      <c r="ENM124" s="299"/>
      <c r="ENN124" s="299"/>
      <c r="ENO124" s="299"/>
      <c r="ENP124" s="299"/>
      <c r="ENQ124" s="299"/>
      <c r="ENR124" s="299"/>
      <c r="ENS124" s="299"/>
      <c r="ENT124" s="299"/>
      <c r="ENU124" s="299"/>
      <c r="ENV124" s="299"/>
      <c r="ENW124" s="299"/>
      <c r="ENX124" s="299"/>
      <c r="ENY124" s="299"/>
      <c r="ENZ124" s="299"/>
      <c r="EOA124" s="299"/>
      <c r="EOB124" s="299"/>
      <c r="EOC124" s="299"/>
      <c r="EOD124" s="299"/>
      <c r="EOE124" s="299"/>
      <c r="EOF124" s="299"/>
      <c r="EOG124" s="299"/>
      <c r="EOH124" s="299"/>
      <c r="EOI124" s="299"/>
      <c r="EOJ124" s="299"/>
      <c r="EOK124" s="299"/>
      <c r="EOL124" s="299"/>
      <c r="EOM124" s="299"/>
      <c r="EON124" s="299"/>
      <c r="EOO124" s="299"/>
      <c r="EOP124" s="299"/>
      <c r="EOQ124" s="299"/>
      <c r="EOR124" s="299"/>
      <c r="EOS124" s="299"/>
      <c r="EOT124" s="299"/>
      <c r="EOU124" s="299"/>
      <c r="EOV124" s="299"/>
      <c r="EOW124" s="299"/>
      <c r="EOX124" s="299"/>
      <c r="EOY124" s="299"/>
      <c r="EOZ124" s="299"/>
      <c r="EPA124" s="299"/>
      <c r="EPB124" s="299"/>
      <c r="EPC124" s="299"/>
      <c r="EPD124" s="299"/>
      <c r="EPE124" s="299"/>
      <c r="EPF124" s="299"/>
      <c r="EPG124" s="299"/>
      <c r="EPH124" s="299"/>
      <c r="EPI124" s="299"/>
      <c r="EPJ124" s="299"/>
      <c r="EPK124" s="299"/>
      <c r="EPL124" s="299"/>
      <c r="EPM124" s="299"/>
      <c r="EPN124" s="299"/>
      <c r="EPO124" s="299"/>
      <c r="EPP124" s="299"/>
      <c r="EPQ124" s="299"/>
      <c r="EPR124" s="299"/>
      <c r="EPS124" s="299"/>
      <c r="EPT124" s="299"/>
      <c r="EPU124" s="299"/>
      <c r="EPV124" s="299"/>
      <c r="EPW124" s="299"/>
      <c r="EPX124" s="299"/>
      <c r="EPY124" s="299"/>
      <c r="EPZ124" s="299"/>
      <c r="EQA124" s="299"/>
      <c r="EQB124" s="299"/>
      <c r="EQC124" s="299"/>
      <c r="EQD124" s="299"/>
      <c r="EQE124" s="299"/>
      <c r="EQF124" s="299"/>
      <c r="EQG124" s="299"/>
      <c r="EQH124" s="299"/>
      <c r="EQI124" s="299"/>
      <c r="EQJ124" s="299"/>
      <c r="EQK124" s="299"/>
      <c r="EQL124" s="299"/>
      <c r="EQM124" s="299"/>
      <c r="EQN124" s="299"/>
      <c r="EQO124" s="299"/>
      <c r="EQP124" s="299"/>
      <c r="EQQ124" s="299"/>
      <c r="EQR124" s="299"/>
      <c r="EQS124" s="299"/>
      <c r="EQT124" s="299"/>
      <c r="EQU124" s="299"/>
      <c r="EQV124" s="299"/>
      <c r="EQW124" s="299"/>
      <c r="EQX124" s="299"/>
      <c r="EQY124" s="299"/>
      <c r="EQZ124" s="299"/>
      <c r="ERA124" s="299"/>
      <c r="ERB124" s="299"/>
      <c r="ERC124" s="299"/>
      <c r="ERD124" s="299"/>
      <c r="ERE124" s="299"/>
      <c r="ERF124" s="299"/>
      <c r="ERG124" s="299"/>
      <c r="ERH124" s="299"/>
      <c r="ERI124" s="299"/>
      <c r="ERJ124" s="299"/>
      <c r="ERK124" s="299"/>
      <c r="ERL124" s="299"/>
      <c r="ERM124" s="299"/>
      <c r="ERN124" s="299"/>
      <c r="ERO124" s="299"/>
      <c r="ERP124" s="299"/>
      <c r="ERQ124" s="299"/>
      <c r="ERR124" s="299"/>
      <c r="ERS124" s="299"/>
      <c r="ERT124" s="299"/>
      <c r="ERU124" s="299"/>
      <c r="ERV124" s="299"/>
      <c r="ERW124" s="299"/>
      <c r="ERX124" s="299"/>
      <c r="ERY124" s="299"/>
      <c r="ERZ124" s="299"/>
      <c r="ESA124" s="299"/>
      <c r="ESB124" s="299"/>
      <c r="ESC124" s="299"/>
      <c r="ESD124" s="299"/>
      <c r="ESE124" s="299"/>
      <c r="ESF124" s="299"/>
      <c r="ESG124" s="299"/>
      <c r="ESH124" s="299"/>
      <c r="ESI124" s="299"/>
      <c r="ESJ124" s="299"/>
      <c r="ESK124" s="299"/>
      <c r="ESL124" s="299"/>
      <c r="ESM124" s="299"/>
      <c r="ESN124" s="299"/>
      <c r="ESO124" s="299"/>
      <c r="ESP124" s="299"/>
      <c r="ESQ124" s="299"/>
      <c r="ESR124" s="299"/>
      <c r="ESS124" s="299"/>
      <c r="EST124" s="299"/>
      <c r="ESU124" s="299"/>
      <c r="ESV124" s="299"/>
      <c r="ESW124" s="299"/>
      <c r="ESX124" s="299"/>
      <c r="ESY124" s="299"/>
      <c r="ESZ124" s="299"/>
      <c r="ETA124" s="299"/>
      <c r="ETB124" s="299"/>
      <c r="ETC124" s="299"/>
      <c r="ETD124" s="299"/>
      <c r="ETE124" s="299"/>
      <c r="ETF124" s="299"/>
      <c r="ETG124" s="299"/>
      <c r="ETH124" s="299"/>
      <c r="ETI124" s="299"/>
      <c r="ETJ124" s="299"/>
      <c r="ETK124" s="299"/>
      <c r="ETL124" s="299"/>
      <c r="ETM124" s="299"/>
      <c r="ETN124" s="299"/>
      <c r="ETO124" s="299"/>
      <c r="ETP124" s="299"/>
      <c r="ETQ124" s="299"/>
      <c r="ETR124" s="299"/>
      <c r="ETS124" s="299"/>
      <c r="ETT124" s="299"/>
      <c r="ETU124" s="299"/>
      <c r="ETV124" s="299"/>
      <c r="ETW124" s="299"/>
      <c r="ETX124" s="299"/>
      <c r="ETY124" s="299"/>
      <c r="ETZ124" s="299"/>
      <c r="EUA124" s="299"/>
      <c r="EUB124" s="299"/>
      <c r="EUC124" s="299"/>
      <c r="EUD124" s="299"/>
      <c r="EUE124" s="299"/>
      <c r="EUF124" s="299"/>
      <c r="EUG124" s="299"/>
      <c r="EUH124" s="299"/>
      <c r="EUI124" s="299"/>
      <c r="EUJ124" s="299"/>
      <c r="EUK124" s="299"/>
      <c r="EUL124" s="299"/>
      <c r="EUM124" s="299"/>
      <c r="EUN124" s="299"/>
      <c r="EUO124" s="299"/>
      <c r="EUP124" s="299"/>
      <c r="EUQ124" s="299"/>
      <c r="EUR124" s="299"/>
      <c r="EUS124" s="299"/>
      <c r="EUT124" s="299"/>
      <c r="EUU124" s="299"/>
      <c r="EUV124" s="299"/>
      <c r="EUW124" s="299"/>
      <c r="EUX124" s="299"/>
      <c r="EUY124" s="299"/>
      <c r="EUZ124" s="299"/>
      <c r="EVA124" s="299"/>
      <c r="EVB124" s="299"/>
      <c r="EVC124" s="299"/>
      <c r="EVD124" s="299"/>
      <c r="EVE124" s="299"/>
      <c r="EVF124" s="299"/>
      <c r="EVG124" s="299"/>
      <c r="EVH124" s="299"/>
      <c r="EVI124" s="299"/>
      <c r="EVJ124" s="299"/>
      <c r="EVK124" s="299"/>
      <c r="EVL124" s="299"/>
      <c r="EVM124" s="299"/>
      <c r="EVN124" s="299"/>
      <c r="EVO124" s="299"/>
      <c r="EVP124" s="299"/>
      <c r="EVQ124" s="299"/>
      <c r="EVR124" s="299"/>
      <c r="EVS124" s="299"/>
      <c r="EVT124" s="299"/>
      <c r="EVU124" s="299"/>
      <c r="EVV124" s="299"/>
      <c r="EVW124" s="299"/>
      <c r="EVX124" s="299"/>
      <c r="EVY124" s="299"/>
      <c r="EVZ124" s="299"/>
      <c r="EWA124" s="299"/>
      <c r="EWB124" s="299"/>
      <c r="EWC124" s="299"/>
      <c r="EWD124" s="299"/>
      <c r="EWE124" s="299"/>
      <c r="EWF124" s="299"/>
      <c r="EWG124" s="299"/>
      <c r="EWH124" s="299"/>
      <c r="EWI124" s="299"/>
      <c r="EWJ124" s="299"/>
      <c r="EWK124" s="299"/>
      <c r="EWL124" s="299"/>
      <c r="EWM124" s="299"/>
      <c r="EWN124" s="299"/>
      <c r="EWO124" s="299"/>
      <c r="EWP124" s="299"/>
      <c r="EWQ124" s="299"/>
      <c r="EWR124" s="299"/>
      <c r="EWS124" s="299"/>
      <c r="EWT124" s="299"/>
      <c r="EWU124" s="299"/>
      <c r="EWV124" s="299"/>
      <c r="EWW124" s="299"/>
      <c r="EWX124" s="299"/>
      <c r="EWY124" s="299"/>
      <c r="EWZ124" s="299"/>
      <c r="EXA124" s="299"/>
      <c r="EXB124" s="299"/>
      <c r="EXC124" s="299"/>
      <c r="EXD124" s="299"/>
      <c r="EXE124" s="299"/>
      <c r="EXF124" s="299"/>
      <c r="EXG124" s="299"/>
      <c r="EXH124" s="299"/>
      <c r="EXI124" s="299"/>
      <c r="EXJ124" s="299"/>
      <c r="EXK124" s="299"/>
      <c r="EXL124" s="299"/>
      <c r="EXM124" s="299"/>
      <c r="EXN124" s="299"/>
      <c r="EXO124" s="299"/>
      <c r="EXP124" s="299"/>
      <c r="EXQ124" s="299"/>
      <c r="EXR124" s="299"/>
      <c r="EXS124" s="299"/>
      <c r="EXT124" s="299"/>
      <c r="EXU124" s="299"/>
      <c r="EXV124" s="299"/>
      <c r="EXW124" s="299"/>
      <c r="EXX124" s="299"/>
      <c r="EXY124" s="299"/>
      <c r="EXZ124" s="299"/>
      <c r="EYA124" s="299"/>
      <c r="EYB124" s="299"/>
      <c r="EYC124" s="299"/>
      <c r="EYD124" s="299"/>
      <c r="EYE124" s="299"/>
      <c r="EYF124" s="299"/>
      <c r="EYG124" s="299"/>
      <c r="EYH124" s="299"/>
      <c r="EYI124" s="299"/>
      <c r="EYJ124" s="299"/>
      <c r="EYK124" s="299"/>
      <c r="EYL124" s="299"/>
      <c r="EYM124" s="299"/>
      <c r="EYN124" s="299"/>
      <c r="EYO124" s="299"/>
      <c r="EYP124" s="299"/>
      <c r="EYQ124" s="299"/>
      <c r="EYR124" s="299"/>
      <c r="EYS124" s="299"/>
      <c r="EYT124" s="299"/>
      <c r="EYU124" s="299"/>
      <c r="EYV124" s="299"/>
      <c r="EYW124" s="299"/>
      <c r="EYX124" s="299"/>
      <c r="EYY124" s="299"/>
      <c r="EYZ124" s="299"/>
      <c r="EZA124" s="299"/>
      <c r="EZB124" s="299"/>
      <c r="EZC124" s="299"/>
      <c r="EZD124" s="299"/>
      <c r="EZE124" s="299"/>
      <c r="EZF124" s="299"/>
      <c r="EZG124" s="299"/>
      <c r="EZH124" s="299"/>
      <c r="EZI124" s="299"/>
      <c r="EZJ124" s="299"/>
      <c r="EZK124" s="299"/>
      <c r="EZL124" s="299"/>
      <c r="EZM124" s="299"/>
      <c r="EZN124" s="299"/>
      <c r="EZO124" s="299"/>
      <c r="EZP124" s="299"/>
      <c r="EZQ124" s="299"/>
      <c r="EZR124" s="299"/>
      <c r="EZS124" s="299"/>
      <c r="EZT124" s="299"/>
      <c r="EZU124" s="299"/>
      <c r="EZV124" s="299"/>
      <c r="EZW124" s="299"/>
      <c r="EZX124" s="299"/>
      <c r="EZY124" s="299"/>
      <c r="EZZ124" s="299"/>
      <c r="FAA124" s="299"/>
      <c r="FAB124" s="299"/>
      <c r="FAC124" s="299"/>
      <c r="FAD124" s="299"/>
      <c r="FAE124" s="299"/>
      <c r="FAF124" s="299"/>
      <c r="FAG124" s="299"/>
      <c r="FAH124" s="299"/>
      <c r="FAI124" s="299"/>
      <c r="FAJ124" s="299"/>
      <c r="FAK124" s="299"/>
      <c r="FAL124" s="299"/>
      <c r="FAM124" s="299"/>
      <c r="FAN124" s="299"/>
      <c r="FAO124" s="299"/>
      <c r="FAP124" s="299"/>
      <c r="FAQ124" s="299"/>
      <c r="FAR124" s="299"/>
      <c r="FAS124" s="299"/>
      <c r="FAT124" s="299"/>
      <c r="FAU124" s="299"/>
      <c r="FAV124" s="299"/>
      <c r="FAW124" s="299"/>
      <c r="FAX124" s="299"/>
      <c r="FAY124" s="299"/>
      <c r="FAZ124" s="299"/>
      <c r="FBA124" s="299"/>
      <c r="FBB124" s="299"/>
      <c r="FBC124" s="299"/>
      <c r="FBD124" s="299"/>
      <c r="FBE124" s="299"/>
      <c r="FBF124" s="299"/>
      <c r="FBG124" s="299"/>
      <c r="FBH124" s="299"/>
      <c r="FBI124" s="299"/>
      <c r="FBJ124" s="299"/>
      <c r="FBK124" s="299"/>
      <c r="FBL124" s="299"/>
      <c r="FBM124" s="299"/>
      <c r="FBN124" s="299"/>
      <c r="FBO124" s="299"/>
      <c r="FBP124" s="299"/>
      <c r="FBQ124" s="299"/>
      <c r="FBR124" s="299"/>
      <c r="FBS124" s="299"/>
      <c r="FBT124" s="299"/>
      <c r="FBU124" s="299"/>
      <c r="FBV124" s="299"/>
      <c r="FBW124" s="299"/>
      <c r="FBX124" s="299"/>
      <c r="FBY124" s="299"/>
      <c r="FBZ124" s="299"/>
      <c r="FCA124" s="299"/>
      <c r="FCB124" s="299"/>
      <c r="FCC124" s="299"/>
      <c r="FCD124" s="299"/>
      <c r="FCE124" s="299"/>
      <c r="FCF124" s="299"/>
      <c r="FCG124" s="299"/>
      <c r="FCH124" s="299"/>
      <c r="FCI124" s="299"/>
      <c r="FCJ124" s="299"/>
      <c r="FCK124" s="299"/>
      <c r="FCL124" s="299"/>
      <c r="FCM124" s="299"/>
      <c r="FCN124" s="299"/>
      <c r="FCO124" s="299"/>
      <c r="FCP124" s="299"/>
      <c r="FCQ124" s="299"/>
      <c r="FCR124" s="299"/>
      <c r="FCS124" s="299"/>
      <c r="FCT124" s="299"/>
      <c r="FCU124" s="299"/>
      <c r="FCV124" s="299"/>
      <c r="FCW124" s="299"/>
      <c r="FCX124" s="299"/>
      <c r="FCY124" s="299"/>
      <c r="FCZ124" s="299"/>
      <c r="FDA124" s="299"/>
      <c r="FDB124" s="299"/>
      <c r="FDC124" s="299"/>
      <c r="FDD124" s="299"/>
      <c r="FDE124" s="299"/>
      <c r="FDF124" s="299"/>
      <c r="FDG124" s="299"/>
      <c r="FDH124" s="299"/>
      <c r="FDI124" s="299"/>
      <c r="FDJ124" s="299"/>
      <c r="FDK124" s="299"/>
      <c r="FDL124" s="299"/>
      <c r="FDM124" s="299"/>
      <c r="FDN124" s="299"/>
      <c r="FDO124" s="299"/>
      <c r="FDP124" s="299"/>
      <c r="FDQ124" s="299"/>
      <c r="FDR124" s="299"/>
      <c r="FDS124" s="299"/>
      <c r="FDT124" s="299"/>
      <c r="FDU124" s="299"/>
      <c r="FDV124" s="299"/>
      <c r="FDW124" s="299"/>
      <c r="FDX124" s="299"/>
      <c r="FDY124" s="299"/>
      <c r="FDZ124" s="299"/>
      <c r="FEA124" s="299"/>
      <c r="FEB124" s="299"/>
      <c r="FEC124" s="299"/>
      <c r="FED124" s="299"/>
      <c r="FEE124" s="299"/>
      <c r="FEF124" s="299"/>
      <c r="FEG124" s="299"/>
      <c r="FEH124" s="299"/>
      <c r="FEI124" s="299"/>
      <c r="FEJ124" s="299"/>
      <c r="FEK124" s="299"/>
      <c r="FEL124" s="299"/>
      <c r="FEM124" s="299"/>
      <c r="FEN124" s="299"/>
      <c r="FEO124" s="299"/>
      <c r="FEP124" s="299"/>
      <c r="FEQ124" s="299"/>
      <c r="FER124" s="299"/>
      <c r="FES124" s="299"/>
      <c r="FET124" s="299"/>
      <c r="FEU124" s="299"/>
      <c r="FEV124" s="299"/>
      <c r="FEW124" s="299"/>
      <c r="FEX124" s="299"/>
      <c r="FEY124" s="299"/>
      <c r="FEZ124" s="299"/>
      <c r="FFA124" s="299"/>
      <c r="FFB124" s="299"/>
      <c r="FFC124" s="299"/>
      <c r="FFD124" s="299"/>
      <c r="FFE124" s="299"/>
      <c r="FFF124" s="299"/>
      <c r="FFG124" s="299"/>
      <c r="FFH124" s="299"/>
      <c r="FFI124" s="299"/>
      <c r="FFJ124" s="299"/>
      <c r="FFK124" s="299"/>
      <c r="FFL124" s="299"/>
      <c r="FFM124" s="299"/>
      <c r="FFN124" s="299"/>
      <c r="FFO124" s="299"/>
      <c r="FFP124" s="299"/>
      <c r="FFQ124" s="299"/>
      <c r="FFR124" s="299"/>
      <c r="FFS124" s="299"/>
      <c r="FFT124" s="299"/>
      <c r="FFU124" s="299"/>
      <c r="FFV124" s="299"/>
      <c r="FFW124" s="299"/>
      <c r="FFX124" s="299"/>
      <c r="FFY124" s="299"/>
      <c r="FFZ124" s="299"/>
      <c r="FGA124" s="299"/>
      <c r="FGB124" s="299"/>
      <c r="FGC124" s="299"/>
      <c r="FGD124" s="299"/>
      <c r="FGE124" s="299"/>
      <c r="FGF124" s="299"/>
      <c r="FGG124" s="299"/>
      <c r="FGH124" s="299"/>
      <c r="FGI124" s="299"/>
      <c r="FGJ124" s="299"/>
      <c r="FGK124" s="299"/>
      <c r="FGL124" s="299"/>
      <c r="FGM124" s="299"/>
      <c r="FGN124" s="299"/>
      <c r="FGO124" s="299"/>
      <c r="FGP124" s="299"/>
      <c r="FGQ124" s="299"/>
      <c r="FGR124" s="299"/>
      <c r="FGS124" s="299"/>
      <c r="FGT124" s="299"/>
      <c r="FGU124" s="299"/>
      <c r="FGV124" s="299"/>
      <c r="FGW124" s="299"/>
      <c r="FGX124" s="299"/>
      <c r="FGY124" s="299"/>
      <c r="FGZ124" s="299"/>
      <c r="FHA124" s="299"/>
      <c r="FHB124" s="299"/>
      <c r="FHC124" s="299"/>
      <c r="FHD124" s="299"/>
      <c r="FHE124" s="299"/>
      <c r="FHF124" s="299"/>
      <c r="FHG124" s="299"/>
      <c r="FHH124" s="299"/>
      <c r="FHI124" s="299"/>
      <c r="FHJ124" s="299"/>
      <c r="FHK124" s="299"/>
      <c r="FHL124" s="299"/>
      <c r="FHM124" s="299"/>
      <c r="FHN124" s="299"/>
      <c r="FHO124" s="299"/>
      <c r="FHP124" s="299"/>
      <c r="FHQ124" s="299"/>
      <c r="FHR124" s="299"/>
      <c r="FHS124" s="299"/>
      <c r="FHT124" s="299"/>
      <c r="FHU124" s="299"/>
      <c r="FHV124" s="299"/>
      <c r="FHW124" s="299"/>
      <c r="FHX124" s="299"/>
      <c r="FHY124" s="299"/>
      <c r="FHZ124" s="299"/>
      <c r="FIA124" s="299"/>
      <c r="FIB124" s="299"/>
      <c r="FIC124" s="299"/>
      <c r="FID124" s="299"/>
      <c r="FIE124" s="299"/>
      <c r="FIF124" s="299"/>
      <c r="FIG124" s="299"/>
      <c r="FIH124" s="299"/>
      <c r="FII124" s="299"/>
      <c r="FIJ124" s="299"/>
      <c r="FIK124" s="299"/>
      <c r="FIL124" s="299"/>
      <c r="FIM124" s="299"/>
      <c r="FIN124" s="299"/>
      <c r="FIO124" s="299"/>
      <c r="FIP124" s="299"/>
      <c r="FIQ124" s="299"/>
      <c r="FIR124" s="299"/>
      <c r="FIS124" s="299"/>
      <c r="FIT124" s="299"/>
      <c r="FIU124" s="299"/>
      <c r="FIV124" s="299"/>
      <c r="FIW124" s="299"/>
      <c r="FIX124" s="299"/>
      <c r="FIY124" s="299"/>
      <c r="FIZ124" s="299"/>
      <c r="FJA124" s="299"/>
      <c r="FJB124" s="299"/>
      <c r="FJC124" s="299"/>
      <c r="FJD124" s="299"/>
      <c r="FJE124" s="299"/>
      <c r="FJF124" s="299"/>
      <c r="FJG124" s="299"/>
      <c r="FJH124" s="299"/>
      <c r="FJI124" s="299"/>
      <c r="FJJ124" s="299"/>
      <c r="FJK124" s="299"/>
      <c r="FJL124" s="299"/>
      <c r="FJM124" s="299"/>
      <c r="FJN124" s="299"/>
      <c r="FJO124" s="299"/>
      <c r="FJP124" s="299"/>
      <c r="FJQ124" s="299"/>
      <c r="FJR124" s="299"/>
      <c r="FJS124" s="299"/>
      <c r="FJT124" s="299"/>
      <c r="FJU124" s="299"/>
      <c r="FJV124" s="299"/>
      <c r="FJW124" s="299"/>
      <c r="FJX124" s="299"/>
      <c r="FJY124" s="299"/>
      <c r="FJZ124" s="299"/>
      <c r="FKA124" s="299"/>
      <c r="FKB124" s="299"/>
      <c r="FKC124" s="299"/>
      <c r="FKD124" s="299"/>
      <c r="FKE124" s="299"/>
      <c r="FKF124" s="299"/>
      <c r="FKG124" s="299"/>
      <c r="FKH124" s="299"/>
      <c r="FKI124" s="299"/>
      <c r="FKJ124" s="299"/>
      <c r="FKK124" s="299"/>
      <c r="FKL124" s="299"/>
      <c r="FKM124" s="299"/>
      <c r="FKN124" s="299"/>
      <c r="FKO124" s="299"/>
      <c r="FKP124" s="299"/>
      <c r="FKQ124" s="299"/>
      <c r="FKR124" s="299"/>
      <c r="FKS124" s="299"/>
      <c r="FKT124" s="299"/>
      <c r="FKU124" s="299"/>
      <c r="FKV124" s="299"/>
      <c r="FKW124" s="299"/>
      <c r="FKX124" s="299"/>
      <c r="FKY124" s="299"/>
      <c r="FKZ124" s="299"/>
      <c r="FLA124" s="299"/>
      <c r="FLB124" s="299"/>
      <c r="FLC124" s="299"/>
      <c r="FLD124" s="299"/>
      <c r="FLE124" s="299"/>
      <c r="FLF124" s="299"/>
      <c r="FLG124" s="299"/>
      <c r="FLH124" s="299"/>
      <c r="FLI124" s="299"/>
      <c r="FLJ124" s="299"/>
      <c r="FLK124" s="299"/>
      <c r="FLL124" s="299"/>
      <c r="FLM124" s="299"/>
      <c r="FLN124" s="299"/>
      <c r="FLO124" s="299"/>
      <c r="FLP124" s="299"/>
      <c r="FLQ124" s="299"/>
      <c r="FLR124" s="299"/>
      <c r="FLS124" s="299"/>
      <c r="FLT124" s="299"/>
      <c r="FLU124" s="299"/>
      <c r="FLV124" s="299"/>
      <c r="FLW124" s="299"/>
      <c r="FLX124" s="299"/>
      <c r="FLY124" s="299"/>
      <c r="FLZ124" s="299"/>
      <c r="FMA124" s="299"/>
      <c r="FMB124" s="299"/>
      <c r="FMC124" s="299"/>
      <c r="FMD124" s="299"/>
      <c r="FME124" s="299"/>
      <c r="FMF124" s="299"/>
      <c r="FMG124" s="299"/>
      <c r="FMH124" s="299"/>
      <c r="FMI124" s="299"/>
      <c r="FMJ124" s="299"/>
      <c r="FMK124" s="299"/>
      <c r="FML124" s="299"/>
      <c r="FMM124" s="299"/>
      <c r="FMN124" s="299"/>
      <c r="FMO124" s="299"/>
      <c r="FMP124" s="299"/>
      <c r="FMQ124" s="299"/>
      <c r="FMR124" s="299"/>
      <c r="FMS124" s="299"/>
      <c r="FMT124" s="299"/>
      <c r="FMU124" s="299"/>
      <c r="FMV124" s="299"/>
      <c r="FMW124" s="299"/>
      <c r="FMX124" s="299"/>
      <c r="FMY124" s="299"/>
      <c r="FMZ124" s="299"/>
      <c r="FNA124" s="299"/>
      <c r="FNB124" s="299"/>
      <c r="FNC124" s="299"/>
      <c r="FND124" s="299"/>
      <c r="FNE124" s="299"/>
      <c r="FNF124" s="299"/>
      <c r="FNG124" s="299"/>
      <c r="FNH124" s="299"/>
      <c r="FNI124" s="299"/>
      <c r="FNJ124" s="299"/>
      <c r="FNK124" s="299"/>
      <c r="FNL124" s="299"/>
      <c r="FNM124" s="299"/>
      <c r="FNN124" s="299"/>
      <c r="FNO124" s="299"/>
      <c r="FNP124" s="299"/>
      <c r="FNQ124" s="299"/>
      <c r="FNR124" s="299"/>
      <c r="FNS124" s="299"/>
      <c r="FNT124" s="299"/>
      <c r="FNU124" s="299"/>
      <c r="FNV124" s="299"/>
      <c r="FNW124" s="299"/>
      <c r="FNX124" s="299"/>
      <c r="FNY124" s="299"/>
      <c r="FNZ124" s="299"/>
      <c r="FOA124" s="299"/>
      <c r="FOB124" s="299"/>
      <c r="FOC124" s="299"/>
      <c r="FOD124" s="299"/>
      <c r="FOE124" s="299"/>
      <c r="FOF124" s="299"/>
      <c r="FOG124" s="299"/>
      <c r="FOH124" s="299"/>
      <c r="FOI124" s="299"/>
      <c r="FOJ124" s="299"/>
      <c r="FOK124" s="299"/>
      <c r="FOL124" s="299"/>
      <c r="FOM124" s="299"/>
      <c r="FON124" s="299"/>
      <c r="FOO124" s="299"/>
      <c r="FOP124" s="299"/>
      <c r="FOQ124" s="299"/>
      <c r="FOR124" s="299"/>
      <c r="FOS124" s="299"/>
      <c r="FOT124" s="299"/>
      <c r="FOU124" s="299"/>
      <c r="FOV124" s="299"/>
      <c r="FOW124" s="299"/>
      <c r="FOX124" s="299"/>
      <c r="FOY124" s="299"/>
      <c r="FOZ124" s="299"/>
      <c r="FPA124" s="299"/>
      <c r="FPB124" s="299"/>
      <c r="FPC124" s="299"/>
      <c r="FPD124" s="299"/>
      <c r="FPE124" s="299"/>
      <c r="FPF124" s="299"/>
      <c r="FPG124" s="299"/>
      <c r="FPH124" s="299"/>
      <c r="FPI124" s="299"/>
      <c r="FPJ124" s="299"/>
      <c r="FPK124" s="299"/>
      <c r="FPL124" s="299"/>
      <c r="FPM124" s="299"/>
      <c r="FPN124" s="299"/>
      <c r="FPO124" s="299"/>
      <c r="FPP124" s="299"/>
      <c r="FPQ124" s="299"/>
      <c r="FPR124" s="299"/>
      <c r="FPS124" s="299"/>
      <c r="FPT124" s="299"/>
      <c r="FPU124" s="299"/>
      <c r="FPV124" s="299"/>
      <c r="FPW124" s="299"/>
      <c r="FPX124" s="299"/>
      <c r="FPY124" s="299"/>
      <c r="FPZ124" s="299"/>
      <c r="FQA124" s="299"/>
      <c r="FQB124" s="299"/>
      <c r="FQC124" s="299"/>
      <c r="FQD124" s="299"/>
      <c r="FQE124" s="299"/>
      <c r="FQF124" s="299"/>
      <c r="FQG124" s="299"/>
      <c r="FQH124" s="299"/>
      <c r="FQI124" s="299"/>
      <c r="FQJ124" s="299"/>
      <c r="FQK124" s="299"/>
      <c r="FQL124" s="299"/>
      <c r="FQM124" s="299"/>
      <c r="FQN124" s="299"/>
      <c r="FQO124" s="299"/>
      <c r="FQP124" s="299"/>
      <c r="FQQ124" s="299"/>
      <c r="FQR124" s="299"/>
      <c r="FQS124" s="299"/>
      <c r="FQT124" s="299"/>
      <c r="FQU124" s="299"/>
      <c r="FQV124" s="299"/>
      <c r="FQW124" s="299"/>
      <c r="FQX124" s="299"/>
      <c r="FQY124" s="299"/>
      <c r="FQZ124" s="299"/>
      <c r="FRA124" s="299"/>
      <c r="FRB124" s="299"/>
      <c r="FRC124" s="299"/>
      <c r="FRD124" s="299"/>
      <c r="FRE124" s="299"/>
      <c r="FRF124" s="299"/>
      <c r="FRG124" s="299"/>
      <c r="FRH124" s="299"/>
      <c r="FRI124" s="299"/>
      <c r="FRJ124" s="299"/>
      <c r="FRK124" s="299"/>
      <c r="FRL124" s="299"/>
      <c r="FRM124" s="299"/>
      <c r="FRN124" s="299"/>
      <c r="FRO124" s="299"/>
      <c r="FRP124" s="299"/>
      <c r="FRQ124" s="299"/>
      <c r="FRR124" s="299"/>
      <c r="FRS124" s="299"/>
      <c r="FRT124" s="299"/>
      <c r="FRU124" s="299"/>
      <c r="FRV124" s="299"/>
      <c r="FRW124" s="299"/>
      <c r="FRX124" s="299"/>
      <c r="FRY124" s="299"/>
      <c r="FRZ124" s="299"/>
      <c r="FSA124" s="299"/>
      <c r="FSB124" s="299"/>
      <c r="FSC124" s="299"/>
      <c r="FSD124" s="299"/>
      <c r="FSE124" s="299"/>
      <c r="FSF124" s="299"/>
      <c r="FSG124" s="299"/>
      <c r="FSH124" s="299"/>
      <c r="FSI124" s="299"/>
      <c r="FSJ124" s="299"/>
      <c r="FSK124" s="299"/>
      <c r="FSL124" s="299"/>
      <c r="FSM124" s="299"/>
      <c r="FSN124" s="299"/>
      <c r="FSO124" s="299"/>
      <c r="FSP124" s="299"/>
      <c r="FSQ124" s="299"/>
      <c r="FSR124" s="299"/>
      <c r="FSS124" s="299"/>
      <c r="FST124" s="299"/>
      <c r="FSU124" s="299"/>
      <c r="FSV124" s="299"/>
      <c r="FSW124" s="299"/>
      <c r="FSX124" s="299"/>
      <c r="FSY124" s="299"/>
      <c r="FSZ124" s="299"/>
      <c r="FTA124" s="299"/>
      <c r="FTB124" s="299"/>
      <c r="FTC124" s="299"/>
      <c r="FTD124" s="299"/>
      <c r="FTE124" s="299"/>
      <c r="FTF124" s="299"/>
      <c r="FTG124" s="299"/>
      <c r="FTH124" s="299"/>
      <c r="FTI124" s="299"/>
      <c r="FTJ124" s="299"/>
      <c r="FTK124" s="299"/>
      <c r="FTL124" s="299"/>
      <c r="FTM124" s="299"/>
      <c r="FTN124" s="299"/>
      <c r="FTO124" s="299"/>
      <c r="FTP124" s="299"/>
      <c r="FTQ124" s="299"/>
      <c r="FTR124" s="299"/>
      <c r="FTS124" s="299"/>
      <c r="FTT124" s="299"/>
      <c r="FTU124" s="299"/>
      <c r="FTV124" s="299"/>
      <c r="FTW124" s="299"/>
      <c r="FTX124" s="299"/>
      <c r="FTY124" s="299"/>
      <c r="FTZ124" s="299"/>
      <c r="FUA124" s="299"/>
      <c r="FUB124" s="299"/>
      <c r="FUC124" s="299"/>
      <c r="FUD124" s="299"/>
      <c r="FUE124" s="299"/>
      <c r="FUF124" s="299"/>
      <c r="FUG124" s="299"/>
      <c r="FUH124" s="299"/>
      <c r="FUI124" s="299"/>
      <c r="FUJ124" s="299"/>
      <c r="FUK124" s="299"/>
      <c r="FUL124" s="299"/>
      <c r="FUM124" s="299"/>
      <c r="FUN124" s="299"/>
      <c r="FUO124" s="299"/>
      <c r="FUP124" s="299"/>
      <c r="FUQ124" s="299"/>
      <c r="FUR124" s="299"/>
      <c r="FUS124" s="299"/>
      <c r="FUT124" s="299"/>
      <c r="FUU124" s="299"/>
      <c r="FUV124" s="299"/>
      <c r="FUW124" s="299"/>
      <c r="FUX124" s="299"/>
      <c r="FUY124" s="299"/>
      <c r="FUZ124" s="299"/>
      <c r="FVA124" s="299"/>
      <c r="FVB124" s="299"/>
      <c r="FVC124" s="299"/>
      <c r="FVD124" s="299"/>
      <c r="FVE124" s="299"/>
      <c r="FVF124" s="299"/>
      <c r="FVG124" s="299"/>
      <c r="FVH124" s="299"/>
      <c r="FVI124" s="299"/>
      <c r="FVJ124" s="299"/>
      <c r="FVK124" s="299"/>
      <c r="FVL124" s="299"/>
      <c r="FVM124" s="299"/>
      <c r="FVN124" s="299"/>
      <c r="FVO124" s="299"/>
      <c r="FVP124" s="299"/>
      <c r="FVQ124" s="299"/>
      <c r="FVR124" s="299"/>
      <c r="FVS124" s="299"/>
      <c r="FVT124" s="299"/>
      <c r="FVU124" s="299"/>
      <c r="FVV124" s="299"/>
      <c r="FVW124" s="299"/>
      <c r="FVX124" s="299"/>
      <c r="FVY124" s="299"/>
      <c r="FVZ124" s="299"/>
      <c r="FWA124" s="299"/>
      <c r="FWB124" s="299"/>
      <c r="FWC124" s="299"/>
      <c r="FWD124" s="299"/>
      <c r="FWE124" s="299"/>
      <c r="FWF124" s="299"/>
      <c r="FWG124" s="299"/>
      <c r="FWH124" s="299"/>
      <c r="FWI124" s="299"/>
      <c r="FWJ124" s="299"/>
      <c r="FWK124" s="299"/>
      <c r="FWL124" s="299"/>
      <c r="FWM124" s="299"/>
      <c r="FWN124" s="299"/>
      <c r="FWO124" s="299"/>
      <c r="FWP124" s="299"/>
      <c r="FWQ124" s="299"/>
      <c r="FWR124" s="299"/>
      <c r="FWS124" s="299"/>
      <c r="FWT124" s="299"/>
      <c r="FWU124" s="299"/>
      <c r="FWV124" s="299"/>
      <c r="FWW124" s="299"/>
      <c r="FWX124" s="299"/>
      <c r="FWY124" s="299"/>
      <c r="FWZ124" s="299"/>
      <c r="FXA124" s="299"/>
      <c r="FXB124" s="299"/>
      <c r="FXC124" s="299"/>
      <c r="FXD124" s="299"/>
      <c r="FXE124" s="299"/>
      <c r="FXF124" s="299"/>
      <c r="FXG124" s="299"/>
      <c r="FXH124" s="299"/>
      <c r="FXI124" s="299"/>
      <c r="FXJ124" s="299"/>
      <c r="FXK124" s="299"/>
      <c r="FXL124" s="299"/>
      <c r="FXM124" s="299"/>
      <c r="FXN124" s="299"/>
      <c r="FXO124" s="299"/>
      <c r="FXP124" s="299"/>
      <c r="FXQ124" s="299"/>
      <c r="FXR124" s="299"/>
      <c r="FXS124" s="299"/>
      <c r="FXT124" s="299"/>
      <c r="FXU124" s="299"/>
      <c r="FXV124" s="299"/>
      <c r="FXW124" s="299"/>
      <c r="FXX124" s="299"/>
      <c r="FXY124" s="299"/>
      <c r="FXZ124" s="299"/>
      <c r="FYA124" s="299"/>
      <c r="FYB124" s="299"/>
      <c r="FYC124" s="299"/>
      <c r="FYD124" s="299"/>
      <c r="FYE124" s="299"/>
      <c r="FYF124" s="299"/>
      <c r="FYG124" s="299"/>
      <c r="FYH124" s="299"/>
      <c r="FYI124" s="299"/>
      <c r="FYJ124" s="299"/>
      <c r="FYK124" s="299"/>
      <c r="FYL124" s="299"/>
      <c r="FYM124" s="299"/>
      <c r="FYN124" s="299"/>
      <c r="FYO124" s="299"/>
      <c r="FYP124" s="299"/>
      <c r="FYQ124" s="299"/>
      <c r="FYR124" s="299"/>
      <c r="FYS124" s="299"/>
      <c r="FYT124" s="299"/>
      <c r="FYU124" s="299"/>
      <c r="FYV124" s="299"/>
      <c r="FYW124" s="299"/>
      <c r="FYX124" s="299"/>
      <c r="FYY124" s="299"/>
      <c r="FYZ124" s="299"/>
      <c r="FZA124" s="299"/>
      <c r="FZB124" s="299"/>
      <c r="FZC124" s="299"/>
      <c r="FZD124" s="299"/>
      <c r="FZE124" s="299"/>
      <c r="FZF124" s="299"/>
      <c r="FZG124" s="299"/>
      <c r="FZH124" s="299"/>
      <c r="FZI124" s="299"/>
      <c r="FZJ124" s="299"/>
      <c r="FZK124" s="299"/>
      <c r="FZL124" s="299"/>
      <c r="FZM124" s="299"/>
      <c r="FZN124" s="299"/>
      <c r="FZO124" s="299"/>
      <c r="FZP124" s="299"/>
      <c r="FZQ124" s="299"/>
      <c r="FZR124" s="299"/>
      <c r="FZS124" s="299"/>
      <c r="FZT124" s="299"/>
      <c r="FZU124" s="299"/>
      <c r="FZV124" s="299"/>
      <c r="FZW124" s="299"/>
      <c r="FZX124" s="299"/>
      <c r="FZY124" s="299"/>
      <c r="FZZ124" s="299"/>
      <c r="GAA124" s="299"/>
      <c r="GAB124" s="299"/>
      <c r="GAC124" s="299"/>
      <c r="GAD124" s="299"/>
      <c r="GAE124" s="299"/>
      <c r="GAF124" s="299"/>
      <c r="GAG124" s="299"/>
      <c r="GAH124" s="299"/>
      <c r="GAI124" s="299"/>
      <c r="GAJ124" s="299"/>
      <c r="GAK124" s="299"/>
      <c r="GAL124" s="299"/>
      <c r="GAM124" s="299"/>
      <c r="GAN124" s="299"/>
      <c r="GAO124" s="299"/>
      <c r="GAP124" s="299"/>
      <c r="GAQ124" s="299"/>
      <c r="GAR124" s="299"/>
      <c r="GAS124" s="299"/>
      <c r="GAT124" s="299"/>
      <c r="GAU124" s="299"/>
      <c r="GAV124" s="299"/>
      <c r="GAW124" s="299"/>
      <c r="GAX124" s="299"/>
      <c r="GAY124" s="299"/>
      <c r="GAZ124" s="299"/>
      <c r="GBA124" s="299"/>
      <c r="GBB124" s="299"/>
      <c r="GBC124" s="299"/>
      <c r="GBD124" s="299"/>
      <c r="GBE124" s="299"/>
      <c r="GBF124" s="299"/>
      <c r="GBG124" s="299"/>
      <c r="GBH124" s="299"/>
      <c r="GBI124" s="299"/>
      <c r="GBJ124" s="299"/>
      <c r="GBK124" s="299"/>
      <c r="GBL124" s="299"/>
      <c r="GBM124" s="299"/>
      <c r="GBN124" s="299"/>
      <c r="GBO124" s="299"/>
      <c r="GBP124" s="299"/>
      <c r="GBQ124" s="299"/>
      <c r="GBR124" s="299"/>
      <c r="GBS124" s="299"/>
      <c r="GBT124" s="299"/>
      <c r="GBU124" s="299"/>
      <c r="GBV124" s="299"/>
      <c r="GBW124" s="299"/>
      <c r="GBX124" s="299"/>
      <c r="GBY124" s="299"/>
      <c r="GBZ124" s="299"/>
      <c r="GCA124" s="299"/>
      <c r="GCB124" s="299"/>
      <c r="GCC124" s="299"/>
      <c r="GCD124" s="299"/>
      <c r="GCE124" s="299"/>
      <c r="GCF124" s="299"/>
      <c r="GCG124" s="299"/>
      <c r="GCH124" s="299"/>
      <c r="GCI124" s="299"/>
      <c r="GCJ124" s="299"/>
      <c r="GCK124" s="299"/>
      <c r="GCL124" s="299"/>
      <c r="GCM124" s="299"/>
      <c r="GCN124" s="299"/>
      <c r="GCO124" s="299"/>
      <c r="GCP124" s="299"/>
      <c r="GCQ124" s="299"/>
      <c r="GCR124" s="299"/>
      <c r="GCS124" s="299"/>
      <c r="GCT124" s="299"/>
      <c r="GCU124" s="299"/>
      <c r="GCV124" s="299"/>
      <c r="GCW124" s="299"/>
      <c r="GCX124" s="299"/>
      <c r="GCY124" s="299"/>
      <c r="GCZ124" s="299"/>
      <c r="GDA124" s="299"/>
      <c r="GDB124" s="299"/>
      <c r="GDC124" s="299"/>
      <c r="GDD124" s="299"/>
      <c r="GDE124" s="299"/>
      <c r="GDF124" s="299"/>
      <c r="GDG124" s="299"/>
      <c r="GDH124" s="299"/>
      <c r="GDI124" s="299"/>
      <c r="GDJ124" s="299"/>
      <c r="GDK124" s="299"/>
      <c r="GDL124" s="299"/>
      <c r="GDM124" s="299"/>
      <c r="GDN124" s="299"/>
      <c r="GDO124" s="299"/>
      <c r="GDP124" s="299"/>
      <c r="GDQ124" s="299"/>
      <c r="GDR124" s="299"/>
      <c r="GDS124" s="299"/>
      <c r="GDT124" s="299"/>
      <c r="GDU124" s="299"/>
      <c r="GDV124" s="299"/>
      <c r="GDW124" s="299"/>
      <c r="GDX124" s="299"/>
      <c r="GDY124" s="299"/>
      <c r="GDZ124" s="299"/>
      <c r="GEA124" s="299"/>
      <c r="GEB124" s="299"/>
      <c r="GEC124" s="299"/>
      <c r="GED124" s="299"/>
      <c r="GEE124" s="299"/>
      <c r="GEF124" s="299"/>
      <c r="GEG124" s="299"/>
      <c r="GEH124" s="299"/>
      <c r="GEI124" s="299"/>
      <c r="GEJ124" s="299"/>
      <c r="GEK124" s="299"/>
      <c r="GEL124" s="299"/>
      <c r="GEM124" s="299"/>
      <c r="GEN124" s="299"/>
      <c r="GEO124" s="299"/>
      <c r="GEP124" s="299"/>
      <c r="GEQ124" s="299"/>
      <c r="GER124" s="299"/>
      <c r="GES124" s="299"/>
      <c r="GET124" s="299"/>
      <c r="GEU124" s="299"/>
      <c r="GEV124" s="299"/>
      <c r="GEW124" s="299"/>
      <c r="GEX124" s="299"/>
      <c r="GEY124" s="299"/>
      <c r="GEZ124" s="299"/>
      <c r="GFA124" s="299"/>
      <c r="GFB124" s="299"/>
      <c r="GFC124" s="299"/>
      <c r="GFD124" s="299"/>
      <c r="GFE124" s="299"/>
      <c r="GFF124" s="299"/>
      <c r="GFG124" s="299"/>
      <c r="GFH124" s="299"/>
      <c r="GFI124" s="299"/>
      <c r="GFJ124" s="299"/>
      <c r="GFK124" s="299"/>
      <c r="GFL124" s="299"/>
      <c r="GFM124" s="299"/>
      <c r="GFN124" s="299"/>
      <c r="GFO124" s="299"/>
      <c r="GFP124" s="299"/>
      <c r="GFQ124" s="299"/>
      <c r="GFR124" s="299"/>
      <c r="GFS124" s="299"/>
      <c r="GFT124" s="299"/>
      <c r="GFU124" s="299"/>
      <c r="GFV124" s="299"/>
      <c r="GFW124" s="299"/>
      <c r="GFX124" s="299"/>
      <c r="GFY124" s="299"/>
      <c r="GFZ124" s="299"/>
      <c r="GGA124" s="299"/>
      <c r="GGB124" s="299"/>
      <c r="GGC124" s="299"/>
      <c r="GGD124" s="299"/>
      <c r="GGE124" s="299"/>
      <c r="GGF124" s="299"/>
      <c r="GGG124" s="299"/>
      <c r="GGH124" s="299"/>
      <c r="GGI124" s="299"/>
      <c r="GGJ124" s="299"/>
      <c r="GGK124" s="299"/>
      <c r="GGL124" s="299"/>
      <c r="GGM124" s="299"/>
      <c r="GGN124" s="299"/>
      <c r="GGO124" s="299"/>
      <c r="GGP124" s="299"/>
      <c r="GGQ124" s="299"/>
      <c r="GGR124" s="299"/>
      <c r="GGS124" s="299"/>
      <c r="GGT124" s="299"/>
      <c r="GGU124" s="299"/>
      <c r="GGV124" s="299"/>
      <c r="GGW124" s="299"/>
      <c r="GGX124" s="299"/>
      <c r="GGY124" s="299"/>
      <c r="GGZ124" s="299"/>
      <c r="GHA124" s="299"/>
      <c r="GHB124" s="299"/>
      <c r="GHC124" s="299"/>
      <c r="GHD124" s="299"/>
      <c r="GHE124" s="299"/>
      <c r="GHF124" s="299"/>
      <c r="GHG124" s="299"/>
      <c r="GHH124" s="299"/>
      <c r="GHI124" s="299"/>
      <c r="GHJ124" s="299"/>
      <c r="GHK124" s="299"/>
      <c r="GHL124" s="299"/>
      <c r="GHM124" s="299"/>
      <c r="GHN124" s="299"/>
      <c r="GHO124" s="299"/>
      <c r="GHP124" s="299"/>
      <c r="GHQ124" s="299"/>
      <c r="GHR124" s="299"/>
      <c r="GHS124" s="299"/>
      <c r="GHT124" s="299"/>
      <c r="GHU124" s="299"/>
      <c r="GHV124" s="299"/>
      <c r="GHW124" s="299"/>
      <c r="GHX124" s="299"/>
      <c r="GHY124" s="299"/>
      <c r="GHZ124" s="299"/>
      <c r="GIA124" s="299"/>
      <c r="GIB124" s="299"/>
      <c r="GIC124" s="299"/>
      <c r="GID124" s="299"/>
      <c r="GIE124" s="299"/>
      <c r="GIF124" s="299"/>
      <c r="GIG124" s="299"/>
      <c r="GIH124" s="299"/>
      <c r="GII124" s="299"/>
      <c r="GIJ124" s="299"/>
      <c r="GIK124" s="299"/>
      <c r="GIL124" s="299"/>
      <c r="GIM124" s="299"/>
      <c r="GIN124" s="299"/>
      <c r="GIO124" s="299"/>
      <c r="GIP124" s="299"/>
      <c r="GIQ124" s="299"/>
      <c r="GIR124" s="299"/>
      <c r="GIS124" s="299"/>
      <c r="GIT124" s="299"/>
      <c r="GIU124" s="299"/>
      <c r="GIV124" s="299"/>
      <c r="GIW124" s="299"/>
      <c r="GIX124" s="299"/>
      <c r="GIY124" s="299"/>
      <c r="GIZ124" s="299"/>
      <c r="GJA124" s="299"/>
      <c r="GJB124" s="299"/>
      <c r="GJC124" s="299"/>
      <c r="GJD124" s="299"/>
      <c r="GJE124" s="299"/>
      <c r="GJF124" s="299"/>
      <c r="GJG124" s="299"/>
      <c r="GJH124" s="299"/>
      <c r="GJI124" s="299"/>
      <c r="GJJ124" s="299"/>
      <c r="GJK124" s="299"/>
      <c r="GJL124" s="299"/>
      <c r="GJM124" s="299"/>
      <c r="GJN124" s="299"/>
      <c r="GJO124" s="299"/>
      <c r="GJP124" s="299"/>
      <c r="GJQ124" s="299"/>
      <c r="GJR124" s="299"/>
      <c r="GJS124" s="299"/>
      <c r="GJT124" s="299"/>
      <c r="GJU124" s="299"/>
      <c r="GJV124" s="299"/>
      <c r="GJW124" s="299"/>
      <c r="GJX124" s="299"/>
      <c r="GJY124" s="299"/>
      <c r="GJZ124" s="299"/>
      <c r="GKA124" s="299"/>
      <c r="GKB124" s="299"/>
      <c r="GKC124" s="299"/>
      <c r="GKD124" s="299"/>
      <c r="GKE124" s="299"/>
      <c r="GKF124" s="299"/>
      <c r="GKG124" s="299"/>
      <c r="GKH124" s="299"/>
      <c r="GKI124" s="299"/>
      <c r="GKJ124" s="299"/>
      <c r="GKK124" s="299"/>
      <c r="GKL124" s="299"/>
      <c r="GKM124" s="299"/>
      <c r="GKN124" s="299"/>
      <c r="GKO124" s="299"/>
      <c r="GKP124" s="299"/>
      <c r="GKQ124" s="299"/>
      <c r="GKR124" s="299"/>
      <c r="GKS124" s="299"/>
      <c r="GKT124" s="299"/>
      <c r="GKU124" s="299"/>
      <c r="GKV124" s="299"/>
      <c r="GKW124" s="299"/>
      <c r="GKX124" s="299"/>
      <c r="GKY124" s="299"/>
      <c r="GKZ124" s="299"/>
      <c r="GLA124" s="299"/>
      <c r="GLB124" s="299"/>
      <c r="GLC124" s="299"/>
      <c r="GLD124" s="299"/>
      <c r="GLE124" s="299"/>
      <c r="GLF124" s="299"/>
      <c r="GLG124" s="299"/>
      <c r="GLH124" s="299"/>
      <c r="GLI124" s="299"/>
      <c r="GLJ124" s="299"/>
      <c r="GLK124" s="299"/>
      <c r="GLL124" s="299"/>
      <c r="GLM124" s="299"/>
      <c r="GLN124" s="299"/>
      <c r="GLO124" s="299"/>
      <c r="GLP124" s="299"/>
      <c r="GLQ124" s="299"/>
      <c r="GLR124" s="299"/>
      <c r="GLS124" s="299"/>
      <c r="GLT124" s="299"/>
      <c r="GLU124" s="299"/>
      <c r="GLV124" s="299"/>
      <c r="GLW124" s="299"/>
      <c r="GLX124" s="299"/>
      <c r="GLY124" s="299"/>
      <c r="GLZ124" s="299"/>
      <c r="GMA124" s="299"/>
      <c r="GMB124" s="299"/>
      <c r="GMC124" s="299"/>
      <c r="GMD124" s="299"/>
      <c r="GME124" s="299"/>
      <c r="GMF124" s="299"/>
      <c r="GMG124" s="299"/>
      <c r="GMH124" s="299"/>
      <c r="GMI124" s="299"/>
      <c r="GMJ124" s="299"/>
      <c r="GMK124" s="299"/>
      <c r="GML124" s="299"/>
      <c r="GMM124" s="299"/>
      <c r="GMN124" s="299"/>
      <c r="GMO124" s="299"/>
      <c r="GMP124" s="299"/>
      <c r="GMQ124" s="299"/>
      <c r="GMR124" s="299"/>
      <c r="GMS124" s="299"/>
      <c r="GMT124" s="299"/>
      <c r="GMU124" s="299"/>
      <c r="GMV124" s="299"/>
      <c r="GMW124" s="299"/>
      <c r="GMX124" s="299"/>
      <c r="GMY124" s="299"/>
      <c r="GMZ124" s="299"/>
      <c r="GNA124" s="299"/>
      <c r="GNB124" s="299"/>
      <c r="GNC124" s="299"/>
      <c r="GND124" s="299"/>
      <c r="GNE124" s="299"/>
      <c r="GNF124" s="299"/>
      <c r="GNG124" s="299"/>
      <c r="GNH124" s="299"/>
      <c r="GNI124" s="299"/>
      <c r="GNJ124" s="299"/>
      <c r="GNK124" s="299"/>
      <c r="GNL124" s="299"/>
      <c r="GNM124" s="299"/>
      <c r="GNN124" s="299"/>
      <c r="GNO124" s="299"/>
      <c r="GNP124" s="299"/>
      <c r="GNQ124" s="299"/>
      <c r="GNR124" s="299"/>
      <c r="GNS124" s="299"/>
      <c r="GNT124" s="299"/>
      <c r="GNU124" s="299"/>
      <c r="GNV124" s="299"/>
      <c r="GNW124" s="299"/>
      <c r="GNX124" s="299"/>
      <c r="GNY124" s="299"/>
      <c r="GNZ124" s="299"/>
      <c r="GOA124" s="299"/>
      <c r="GOB124" s="299"/>
      <c r="GOC124" s="299"/>
      <c r="GOD124" s="299"/>
      <c r="GOE124" s="299"/>
      <c r="GOF124" s="299"/>
      <c r="GOG124" s="299"/>
      <c r="GOH124" s="299"/>
      <c r="GOI124" s="299"/>
      <c r="GOJ124" s="299"/>
      <c r="GOK124" s="299"/>
      <c r="GOL124" s="299"/>
      <c r="GOM124" s="299"/>
      <c r="GON124" s="299"/>
      <c r="GOO124" s="299"/>
      <c r="GOP124" s="299"/>
      <c r="GOQ124" s="299"/>
      <c r="GOR124" s="299"/>
      <c r="GOS124" s="299"/>
      <c r="GOT124" s="299"/>
      <c r="GOU124" s="299"/>
      <c r="GOV124" s="299"/>
      <c r="GOW124" s="299"/>
      <c r="GOX124" s="299"/>
      <c r="GOY124" s="299"/>
      <c r="GOZ124" s="299"/>
      <c r="GPA124" s="299"/>
      <c r="GPB124" s="299"/>
      <c r="GPC124" s="299"/>
      <c r="GPD124" s="299"/>
      <c r="GPE124" s="299"/>
      <c r="GPF124" s="299"/>
      <c r="GPG124" s="299"/>
      <c r="GPH124" s="299"/>
      <c r="GPI124" s="299"/>
      <c r="GPJ124" s="299"/>
      <c r="GPK124" s="299"/>
      <c r="GPL124" s="299"/>
      <c r="GPM124" s="299"/>
      <c r="GPN124" s="299"/>
      <c r="GPO124" s="299"/>
      <c r="GPP124" s="299"/>
      <c r="GPQ124" s="299"/>
      <c r="GPR124" s="299"/>
      <c r="GPS124" s="299"/>
      <c r="GPT124" s="299"/>
      <c r="GPU124" s="299"/>
      <c r="GPV124" s="299"/>
      <c r="GPW124" s="299"/>
      <c r="GPX124" s="299"/>
      <c r="GPY124" s="299"/>
      <c r="GPZ124" s="299"/>
      <c r="GQA124" s="299"/>
      <c r="GQB124" s="299"/>
      <c r="GQC124" s="299"/>
      <c r="GQD124" s="299"/>
      <c r="GQE124" s="299"/>
      <c r="GQF124" s="299"/>
      <c r="GQG124" s="299"/>
      <c r="GQH124" s="299"/>
      <c r="GQI124" s="299"/>
      <c r="GQJ124" s="299"/>
      <c r="GQK124" s="299"/>
      <c r="GQL124" s="299"/>
      <c r="GQM124" s="299"/>
      <c r="GQN124" s="299"/>
      <c r="GQO124" s="299"/>
      <c r="GQP124" s="299"/>
      <c r="GQQ124" s="299"/>
      <c r="GQR124" s="299"/>
      <c r="GQS124" s="299"/>
      <c r="GQT124" s="299"/>
      <c r="GQU124" s="299"/>
      <c r="GQV124" s="299"/>
      <c r="GQW124" s="299"/>
      <c r="GQX124" s="299"/>
      <c r="GQY124" s="299"/>
      <c r="GQZ124" s="299"/>
      <c r="GRA124" s="299"/>
      <c r="GRB124" s="299"/>
      <c r="GRC124" s="299"/>
      <c r="GRD124" s="299"/>
      <c r="GRE124" s="299"/>
      <c r="GRF124" s="299"/>
      <c r="GRG124" s="299"/>
      <c r="GRH124" s="299"/>
      <c r="GRI124" s="299"/>
      <c r="GRJ124" s="299"/>
      <c r="GRK124" s="299"/>
      <c r="GRL124" s="299"/>
      <c r="GRM124" s="299"/>
      <c r="GRN124" s="299"/>
      <c r="GRO124" s="299"/>
      <c r="GRP124" s="299"/>
      <c r="GRQ124" s="299"/>
      <c r="GRR124" s="299"/>
      <c r="GRS124" s="299"/>
      <c r="GRT124" s="299"/>
      <c r="GRU124" s="299"/>
      <c r="GRV124" s="299"/>
      <c r="GRW124" s="299"/>
      <c r="GRX124" s="299"/>
      <c r="GRY124" s="299"/>
      <c r="GRZ124" s="299"/>
      <c r="GSA124" s="299"/>
      <c r="GSB124" s="299"/>
      <c r="GSC124" s="299"/>
      <c r="GSD124" s="299"/>
      <c r="GSE124" s="299"/>
      <c r="GSF124" s="299"/>
      <c r="GSG124" s="299"/>
      <c r="GSH124" s="299"/>
      <c r="GSI124" s="299"/>
      <c r="GSJ124" s="299"/>
      <c r="GSK124" s="299"/>
      <c r="GSL124" s="299"/>
      <c r="GSM124" s="299"/>
      <c r="GSN124" s="299"/>
      <c r="GSO124" s="299"/>
      <c r="GSP124" s="299"/>
      <c r="GSQ124" s="299"/>
      <c r="GSR124" s="299"/>
      <c r="GSS124" s="299"/>
      <c r="GST124" s="299"/>
      <c r="GSU124" s="299"/>
      <c r="GSV124" s="299"/>
      <c r="GSW124" s="299"/>
      <c r="GSX124" s="299"/>
      <c r="GSY124" s="299"/>
      <c r="GSZ124" s="299"/>
      <c r="GTA124" s="299"/>
      <c r="GTB124" s="299"/>
      <c r="GTC124" s="299"/>
      <c r="GTD124" s="299"/>
      <c r="GTE124" s="299"/>
      <c r="GTF124" s="299"/>
      <c r="GTG124" s="299"/>
      <c r="GTH124" s="299"/>
      <c r="GTI124" s="299"/>
      <c r="GTJ124" s="299"/>
      <c r="GTK124" s="299"/>
      <c r="GTL124" s="299"/>
      <c r="GTM124" s="299"/>
      <c r="GTN124" s="299"/>
      <c r="GTO124" s="299"/>
      <c r="GTP124" s="299"/>
      <c r="GTQ124" s="299"/>
      <c r="GTR124" s="299"/>
      <c r="GTS124" s="299"/>
      <c r="GTT124" s="299"/>
      <c r="GTU124" s="299"/>
      <c r="GTV124" s="299"/>
      <c r="GTW124" s="299"/>
      <c r="GTX124" s="299"/>
      <c r="GTY124" s="299"/>
      <c r="GTZ124" s="299"/>
      <c r="GUA124" s="299"/>
      <c r="GUB124" s="299"/>
      <c r="GUC124" s="299"/>
      <c r="GUD124" s="299"/>
      <c r="GUE124" s="299"/>
      <c r="GUF124" s="299"/>
      <c r="GUG124" s="299"/>
      <c r="GUH124" s="299"/>
      <c r="GUI124" s="299"/>
      <c r="GUJ124" s="299"/>
      <c r="GUK124" s="299"/>
      <c r="GUL124" s="299"/>
      <c r="GUM124" s="299"/>
      <c r="GUN124" s="299"/>
      <c r="GUO124" s="299"/>
      <c r="GUP124" s="299"/>
      <c r="GUQ124" s="299"/>
      <c r="GUR124" s="299"/>
      <c r="GUS124" s="299"/>
      <c r="GUT124" s="299"/>
      <c r="GUU124" s="299"/>
      <c r="GUV124" s="299"/>
      <c r="GUW124" s="299"/>
      <c r="GUX124" s="299"/>
      <c r="GUY124" s="299"/>
      <c r="GUZ124" s="299"/>
      <c r="GVA124" s="299"/>
      <c r="GVB124" s="299"/>
      <c r="GVC124" s="299"/>
      <c r="GVD124" s="299"/>
      <c r="GVE124" s="299"/>
      <c r="GVF124" s="299"/>
      <c r="GVG124" s="299"/>
      <c r="GVH124" s="299"/>
      <c r="GVI124" s="299"/>
      <c r="GVJ124" s="299"/>
      <c r="GVK124" s="299"/>
      <c r="GVL124" s="299"/>
      <c r="GVM124" s="299"/>
      <c r="GVN124" s="299"/>
      <c r="GVO124" s="299"/>
      <c r="GVP124" s="299"/>
      <c r="GVQ124" s="299"/>
      <c r="GVR124" s="299"/>
      <c r="GVS124" s="299"/>
      <c r="GVT124" s="299"/>
      <c r="GVU124" s="299"/>
      <c r="GVV124" s="299"/>
      <c r="GVW124" s="299"/>
      <c r="GVX124" s="299"/>
      <c r="GVY124" s="299"/>
      <c r="GVZ124" s="299"/>
      <c r="GWA124" s="299"/>
      <c r="GWB124" s="299"/>
      <c r="GWC124" s="299"/>
      <c r="GWD124" s="299"/>
      <c r="GWE124" s="299"/>
      <c r="GWF124" s="299"/>
      <c r="GWG124" s="299"/>
      <c r="GWH124" s="299"/>
      <c r="GWI124" s="299"/>
      <c r="GWJ124" s="299"/>
      <c r="GWK124" s="299"/>
      <c r="GWL124" s="299"/>
      <c r="GWM124" s="299"/>
      <c r="GWN124" s="299"/>
      <c r="GWO124" s="299"/>
      <c r="GWP124" s="299"/>
      <c r="GWQ124" s="299"/>
      <c r="GWR124" s="299"/>
      <c r="GWS124" s="299"/>
      <c r="GWT124" s="299"/>
      <c r="GWU124" s="299"/>
      <c r="GWV124" s="299"/>
      <c r="GWW124" s="299"/>
      <c r="GWX124" s="299"/>
      <c r="GWY124" s="299"/>
      <c r="GWZ124" s="299"/>
      <c r="GXA124" s="299"/>
      <c r="GXB124" s="299"/>
      <c r="GXC124" s="299"/>
      <c r="GXD124" s="299"/>
      <c r="GXE124" s="299"/>
      <c r="GXF124" s="299"/>
      <c r="GXG124" s="299"/>
      <c r="GXH124" s="299"/>
      <c r="GXI124" s="299"/>
      <c r="GXJ124" s="299"/>
      <c r="GXK124" s="299"/>
      <c r="GXL124" s="299"/>
      <c r="GXM124" s="299"/>
      <c r="GXN124" s="299"/>
      <c r="GXO124" s="299"/>
      <c r="GXP124" s="299"/>
      <c r="GXQ124" s="299"/>
      <c r="GXR124" s="299"/>
      <c r="GXS124" s="299"/>
      <c r="GXT124" s="299"/>
      <c r="GXU124" s="299"/>
      <c r="GXV124" s="299"/>
      <c r="GXW124" s="299"/>
      <c r="GXX124" s="299"/>
      <c r="GXY124" s="299"/>
      <c r="GXZ124" s="299"/>
      <c r="GYA124" s="299"/>
      <c r="GYB124" s="299"/>
      <c r="GYC124" s="299"/>
      <c r="GYD124" s="299"/>
      <c r="GYE124" s="299"/>
      <c r="GYF124" s="299"/>
      <c r="GYG124" s="299"/>
      <c r="GYH124" s="299"/>
      <c r="GYI124" s="299"/>
      <c r="GYJ124" s="299"/>
      <c r="GYK124" s="299"/>
      <c r="GYL124" s="299"/>
      <c r="GYM124" s="299"/>
      <c r="GYN124" s="299"/>
      <c r="GYO124" s="299"/>
      <c r="GYP124" s="299"/>
      <c r="GYQ124" s="299"/>
      <c r="GYR124" s="299"/>
      <c r="GYS124" s="299"/>
      <c r="GYT124" s="299"/>
      <c r="GYU124" s="299"/>
      <c r="GYV124" s="299"/>
      <c r="GYW124" s="299"/>
      <c r="GYX124" s="299"/>
      <c r="GYY124" s="299"/>
      <c r="GYZ124" s="299"/>
      <c r="GZA124" s="299"/>
      <c r="GZB124" s="299"/>
      <c r="GZC124" s="299"/>
      <c r="GZD124" s="299"/>
      <c r="GZE124" s="299"/>
      <c r="GZF124" s="299"/>
      <c r="GZG124" s="299"/>
      <c r="GZH124" s="299"/>
      <c r="GZI124" s="299"/>
      <c r="GZJ124" s="299"/>
      <c r="GZK124" s="299"/>
      <c r="GZL124" s="299"/>
      <c r="GZM124" s="299"/>
      <c r="GZN124" s="299"/>
      <c r="GZO124" s="299"/>
      <c r="GZP124" s="299"/>
      <c r="GZQ124" s="299"/>
      <c r="GZR124" s="299"/>
      <c r="GZS124" s="299"/>
      <c r="GZT124" s="299"/>
      <c r="GZU124" s="299"/>
      <c r="GZV124" s="299"/>
      <c r="GZW124" s="299"/>
      <c r="GZX124" s="299"/>
      <c r="GZY124" s="299"/>
      <c r="GZZ124" s="299"/>
      <c r="HAA124" s="299"/>
      <c r="HAB124" s="299"/>
      <c r="HAC124" s="299"/>
      <c r="HAD124" s="299"/>
      <c r="HAE124" s="299"/>
      <c r="HAF124" s="299"/>
      <c r="HAG124" s="299"/>
      <c r="HAH124" s="299"/>
      <c r="HAI124" s="299"/>
      <c r="HAJ124" s="299"/>
      <c r="HAK124" s="299"/>
      <c r="HAL124" s="299"/>
      <c r="HAM124" s="299"/>
      <c r="HAN124" s="299"/>
      <c r="HAO124" s="299"/>
      <c r="HAP124" s="299"/>
      <c r="HAQ124" s="299"/>
      <c r="HAR124" s="299"/>
      <c r="HAS124" s="299"/>
      <c r="HAT124" s="299"/>
      <c r="HAU124" s="299"/>
      <c r="HAV124" s="299"/>
      <c r="HAW124" s="299"/>
      <c r="HAX124" s="299"/>
      <c r="HAY124" s="299"/>
      <c r="HAZ124" s="299"/>
      <c r="HBA124" s="299"/>
      <c r="HBB124" s="299"/>
      <c r="HBC124" s="299"/>
      <c r="HBD124" s="299"/>
      <c r="HBE124" s="299"/>
      <c r="HBF124" s="299"/>
      <c r="HBG124" s="299"/>
      <c r="HBH124" s="299"/>
      <c r="HBI124" s="299"/>
      <c r="HBJ124" s="299"/>
      <c r="HBK124" s="299"/>
      <c r="HBL124" s="299"/>
      <c r="HBM124" s="299"/>
      <c r="HBN124" s="299"/>
      <c r="HBO124" s="299"/>
      <c r="HBP124" s="299"/>
      <c r="HBQ124" s="299"/>
      <c r="HBR124" s="299"/>
      <c r="HBS124" s="299"/>
      <c r="HBT124" s="299"/>
      <c r="HBU124" s="299"/>
      <c r="HBV124" s="299"/>
      <c r="HBW124" s="299"/>
      <c r="HBX124" s="299"/>
      <c r="HBY124" s="299"/>
      <c r="HBZ124" s="299"/>
      <c r="HCA124" s="299"/>
      <c r="HCB124" s="299"/>
      <c r="HCC124" s="299"/>
      <c r="HCD124" s="299"/>
      <c r="HCE124" s="299"/>
      <c r="HCF124" s="299"/>
      <c r="HCG124" s="299"/>
      <c r="HCH124" s="299"/>
      <c r="HCI124" s="299"/>
      <c r="HCJ124" s="299"/>
      <c r="HCK124" s="299"/>
      <c r="HCL124" s="299"/>
      <c r="HCM124" s="299"/>
      <c r="HCN124" s="299"/>
      <c r="HCO124" s="299"/>
      <c r="HCP124" s="299"/>
      <c r="HCQ124" s="299"/>
      <c r="HCR124" s="299"/>
      <c r="HCS124" s="299"/>
      <c r="HCT124" s="299"/>
      <c r="HCU124" s="299"/>
      <c r="HCV124" s="299"/>
      <c r="HCW124" s="299"/>
      <c r="HCX124" s="299"/>
      <c r="HCY124" s="299"/>
      <c r="HCZ124" s="299"/>
      <c r="HDA124" s="299"/>
      <c r="HDB124" s="299"/>
      <c r="HDC124" s="299"/>
      <c r="HDD124" s="299"/>
      <c r="HDE124" s="299"/>
      <c r="HDF124" s="299"/>
      <c r="HDG124" s="299"/>
      <c r="HDH124" s="299"/>
      <c r="HDI124" s="299"/>
      <c r="HDJ124" s="299"/>
      <c r="HDK124" s="299"/>
      <c r="HDL124" s="299"/>
      <c r="HDM124" s="299"/>
      <c r="HDN124" s="299"/>
      <c r="HDO124" s="299"/>
      <c r="HDP124" s="299"/>
      <c r="HDQ124" s="299"/>
      <c r="HDR124" s="299"/>
      <c r="HDS124" s="299"/>
      <c r="HDT124" s="299"/>
      <c r="HDU124" s="299"/>
      <c r="HDV124" s="299"/>
      <c r="HDW124" s="299"/>
      <c r="HDX124" s="299"/>
      <c r="HDY124" s="299"/>
      <c r="HDZ124" s="299"/>
      <c r="HEA124" s="299"/>
      <c r="HEB124" s="299"/>
      <c r="HEC124" s="299"/>
      <c r="HED124" s="299"/>
      <c r="HEE124" s="299"/>
      <c r="HEF124" s="299"/>
      <c r="HEG124" s="299"/>
      <c r="HEH124" s="299"/>
      <c r="HEI124" s="299"/>
      <c r="HEJ124" s="299"/>
      <c r="HEK124" s="299"/>
      <c r="HEL124" s="299"/>
      <c r="HEM124" s="299"/>
      <c r="HEN124" s="299"/>
      <c r="HEO124" s="299"/>
      <c r="HEP124" s="299"/>
      <c r="HEQ124" s="299"/>
      <c r="HER124" s="299"/>
      <c r="HES124" s="299"/>
      <c r="HET124" s="299"/>
      <c r="HEU124" s="299"/>
      <c r="HEV124" s="299"/>
      <c r="HEW124" s="299"/>
      <c r="HEX124" s="299"/>
      <c r="HEY124" s="299"/>
      <c r="HEZ124" s="299"/>
      <c r="HFA124" s="299"/>
      <c r="HFB124" s="299"/>
      <c r="HFC124" s="299"/>
      <c r="HFD124" s="299"/>
      <c r="HFE124" s="299"/>
      <c r="HFF124" s="299"/>
      <c r="HFG124" s="299"/>
      <c r="HFH124" s="299"/>
      <c r="HFI124" s="299"/>
      <c r="HFJ124" s="299"/>
      <c r="HFK124" s="299"/>
      <c r="HFL124" s="299"/>
      <c r="HFM124" s="299"/>
      <c r="HFN124" s="299"/>
      <c r="HFO124" s="299"/>
      <c r="HFP124" s="299"/>
      <c r="HFQ124" s="299"/>
      <c r="HFR124" s="299"/>
      <c r="HFS124" s="299"/>
      <c r="HFT124" s="299"/>
      <c r="HFU124" s="299"/>
      <c r="HFV124" s="299"/>
      <c r="HFW124" s="299"/>
      <c r="HFX124" s="299"/>
      <c r="HFY124" s="299"/>
      <c r="HFZ124" s="299"/>
      <c r="HGA124" s="299"/>
      <c r="HGB124" s="299"/>
      <c r="HGC124" s="299"/>
      <c r="HGD124" s="299"/>
      <c r="HGE124" s="299"/>
      <c r="HGF124" s="299"/>
      <c r="HGG124" s="299"/>
      <c r="HGH124" s="299"/>
      <c r="HGI124" s="299"/>
      <c r="HGJ124" s="299"/>
      <c r="HGK124" s="299"/>
      <c r="HGL124" s="299"/>
      <c r="HGM124" s="299"/>
      <c r="HGN124" s="299"/>
      <c r="HGO124" s="299"/>
      <c r="HGP124" s="299"/>
      <c r="HGQ124" s="299"/>
      <c r="HGR124" s="299"/>
      <c r="HGS124" s="299"/>
      <c r="HGT124" s="299"/>
      <c r="HGU124" s="299"/>
      <c r="HGV124" s="299"/>
      <c r="HGW124" s="299"/>
      <c r="HGX124" s="299"/>
      <c r="HGY124" s="299"/>
      <c r="HGZ124" s="299"/>
      <c r="HHA124" s="299"/>
      <c r="HHB124" s="299"/>
      <c r="HHC124" s="299"/>
      <c r="HHD124" s="299"/>
      <c r="HHE124" s="299"/>
      <c r="HHF124" s="299"/>
      <c r="HHG124" s="299"/>
      <c r="HHH124" s="299"/>
      <c r="HHI124" s="299"/>
      <c r="HHJ124" s="299"/>
      <c r="HHK124" s="299"/>
      <c r="HHL124" s="299"/>
      <c r="HHM124" s="299"/>
      <c r="HHN124" s="299"/>
      <c r="HHO124" s="299"/>
      <c r="HHP124" s="299"/>
      <c r="HHQ124" s="299"/>
      <c r="HHR124" s="299"/>
      <c r="HHS124" s="299"/>
      <c r="HHT124" s="299"/>
      <c r="HHU124" s="299"/>
      <c r="HHV124" s="299"/>
      <c r="HHW124" s="299"/>
      <c r="HHX124" s="299"/>
      <c r="HHY124" s="299"/>
      <c r="HHZ124" s="299"/>
      <c r="HIA124" s="299"/>
      <c r="HIB124" s="299"/>
      <c r="HIC124" s="299"/>
      <c r="HID124" s="299"/>
      <c r="HIE124" s="299"/>
      <c r="HIF124" s="299"/>
      <c r="HIG124" s="299"/>
      <c r="HIH124" s="299"/>
      <c r="HII124" s="299"/>
      <c r="HIJ124" s="299"/>
      <c r="HIK124" s="299"/>
      <c r="HIL124" s="299"/>
      <c r="HIM124" s="299"/>
      <c r="HIN124" s="299"/>
      <c r="HIO124" s="299"/>
      <c r="HIP124" s="299"/>
      <c r="HIQ124" s="299"/>
      <c r="HIR124" s="299"/>
      <c r="HIS124" s="299"/>
      <c r="HIT124" s="299"/>
      <c r="HIU124" s="299"/>
      <c r="HIV124" s="299"/>
      <c r="HIW124" s="299"/>
      <c r="HIX124" s="299"/>
      <c r="HIY124" s="299"/>
      <c r="HIZ124" s="299"/>
      <c r="HJA124" s="299"/>
      <c r="HJB124" s="299"/>
      <c r="HJC124" s="299"/>
      <c r="HJD124" s="299"/>
      <c r="HJE124" s="299"/>
      <c r="HJF124" s="299"/>
      <c r="HJG124" s="299"/>
      <c r="HJH124" s="299"/>
      <c r="HJI124" s="299"/>
      <c r="HJJ124" s="299"/>
      <c r="HJK124" s="299"/>
      <c r="HJL124" s="299"/>
      <c r="HJM124" s="299"/>
      <c r="HJN124" s="299"/>
      <c r="HJO124" s="299"/>
      <c r="HJP124" s="299"/>
      <c r="HJQ124" s="299"/>
      <c r="HJR124" s="299"/>
      <c r="HJS124" s="299"/>
      <c r="HJT124" s="299"/>
      <c r="HJU124" s="299"/>
      <c r="HJV124" s="299"/>
      <c r="HJW124" s="299"/>
      <c r="HJX124" s="299"/>
      <c r="HJY124" s="299"/>
      <c r="HJZ124" s="299"/>
      <c r="HKA124" s="299"/>
      <c r="HKB124" s="299"/>
      <c r="HKC124" s="299"/>
      <c r="HKD124" s="299"/>
      <c r="HKE124" s="299"/>
      <c r="HKF124" s="299"/>
      <c r="HKG124" s="299"/>
      <c r="HKH124" s="299"/>
      <c r="HKI124" s="299"/>
      <c r="HKJ124" s="299"/>
      <c r="HKK124" s="299"/>
      <c r="HKL124" s="299"/>
      <c r="HKM124" s="299"/>
      <c r="HKN124" s="299"/>
      <c r="HKO124" s="299"/>
      <c r="HKP124" s="299"/>
      <c r="HKQ124" s="299"/>
      <c r="HKR124" s="299"/>
      <c r="HKS124" s="299"/>
      <c r="HKT124" s="299"/>
      <c r="HKU124" s="299"/>
      <c r="HKV124" s="299"/>
      <c r="HKW124" s="299"/>
      <c r="HKX124" s="299"/>
      <c r="HKY124" s="299"/>
      <c r="HKZ124" s="299"/>
      <c r="HLA124" s="299"/>
      <c r="HLB124" s="299"/>
      <c r="HLC124" s="299"/>
      <c r="HLD124" s="299"/>
      <c r="HLE124" s="299"/>
      <c r="HLF124" s="299"/>
      <c r="HLG124" s="299"/>
      <c r="HLH124" s="299"/>
      <c r="HLI124" s="299"/>
      <c r="HLJ124" s="299"/>
      <c r="HLK124" s="299"/>
      <c r="HLL124" s="299"/>
      <c r="HLM124" s="299"/>
      <c r="HLN124" s="299"/>
      <c r="HLO124" s="299"/>
      <c r="HLP124" s="299"/>
      <c r="HLQ124" s="299"/>
      <c r="HLR124" s="299"/>
      <c r="HLS124" s="299"/>
      <c r="HLT124" s="299"/>
      <c r="HLU124" s="299"/>
      <c r="HLV124" s="299"/>
      <c r="HLW124" s="299"/>
      <c r="HLX124" s="299"/>
      <c r="HLY124" s="299"/>
      <c r="HLZ124" s="299"/>
      <c r="HMA124" s="299"/>
      <c r="HMB124" s="299"/>
      <c r="HMC124" s="299"/>
      <c r="HMD124" s="299"/>
      <c r="HME124" s="299"/>
      <c r="HMF124" s="299"/>
      <c r="HMG124" s="299"/>
      <c r="HMH124" s="299"/>
      <c r="HMI124" s="299"/>
      <c r="HMJ124" s="299"/>
      <c r="HMK124" s="299"/>
      <c r="HML124" s="299"/>
      <c r="HMM124" s="299"/>
      <c r="HMN124" s="299"/>
      <c r="HMO124" s="299"/>
      <c r="HMP124" s="299"/>
      <c r="HMQ124" s="299"/>
      <c r="HMR124" s="299"/>
      <c r="HMS124" s="299"/>
      <c r="HMT124" s="299"/>
      <c r="HMU124" s="299"/>
      <c r="HMV124" s="299"/>
      <c r="HMW124" s="299"/>
      <c r="HMX124" s="299"/>
      <c r="HMY124" s="299"/>
      <c r="HMZ124" s="299"/>
      <c r="HNA124" s="299"/>
      <c r="HNB124" s="299"/>
      <c r="HNC124" s="299"/>
      <c r="HND124" s="299"/>
      <c r="HNE124" s="299"/>
      <c r="HNF124" s="299"/>
      <c r="HNG124" s="299"/>
      <c r="HNH124" s="299"/>
      <c r="HNI124" s="299"/>
      <c r="HNJ124" s="299"/>
      <c r="HNK124" s="299"/>
      <c r="HNL124" s="299"/>
      <c r="HNM124" s="299"/>
      <c r="HNN124" s="299"/>
      <c r="HNO124" s="299"/>
      <c r="HNP124" s="299"/>
      <c r="HNQ124" s="299"/>
      <c r="HNR124" s="299"/>
      <c r="HNS124" s="299"/>
      <c r="HNT124" s="299"/>
      <c r="HNU124" s="299"/>
      <c r="HNV124" s="299"/>
      <c r="HNW124" s="299"/>
      <c r="HNX124" s="299"/>
      <c r="HNY124" s="299"/>
      <c r="HNZ124" s="299"/>
      <c r="HOA124" s="299"/>
      <c r="HOB124" s="299"/>
      <c r="HOC124" s="299"/>
      <c r="HOD124" s="299"/>
      <c r="HOE124" s="299"/>
      <c r="HOF124" s="299"/>
      <c r="HOG124" s="299"/>
      <c r="HOH124" s="299"/>
      <c r="HOI124" s="299"/>
      <c r="HOJ124" s="299"/>
      <c r="HOK124" s="299"/>
      <c r="HOL124" s="299"/>
      <c r="HOM124" s="299"/>
      <c r="HON124" s="299"/>
      <c r="HOO124" s="299"/>
      <c r="HOP124" s="299"/>
      <c r="HOQ124" s="299"/>
      <c r="HOR124" s="299"/>
      <c r="HOS124" s="299"/>
      <c r="HOT124" s="299"/>
      <c r="HOU124" s="299"/>
      <c r="HOV124" s="299"/>
      <c r="HOW124" s="299"/>
      <c r="HOX124" s="299"/>
      <c r="HOY124" s="299"/>
      <c r="HOZ124" s="299"/>
      <c r="HPA124" s="299"/>
      <c r="HPB124" s="299"/>
      <c r="HPC124" s="299"/>
      <c r="HPD124" s="299"/>
      <c r="HPE124" s="299"/>
      <c r="HPF124" s="299"/>
      <c r="HPG124" s="299"/>
      <c r="HPH124" s="299"/>
      <c r="HPI124" s="299"/>
      <c r="HPJ124" s="299"/>
      <c r="HPK124" s="299"/>
      <c r="HPL124" s="299"/>
      <c r="HPM124" s="299"/>
      <c r="HPN124" s="299"/>
      <c r="HPO124" s="299"/>
      <c r="HPP124" s="299"/>
      <c r="HPQ124" s="299"/>
      <c r="HPR124" s="299"/>
      <c r="HPS124" s="299"/>
      <c r="HPT124" s="299"/>
      <c r="HPU124" s="299"/>
      <c r="HPV124" s="299"/>
      <c r="HPW124" s="299"/>
      <c r="HPX124" s="299"/>
      <c r="HPY124" s="299"/>
      <c r="HPZ124" s="299"/>
      <c r="HQA124" s="299"/>
      <c r="HQB124" s="299"/>
      <c r="HQC124" s="299"/>
      <c r="HQD124" s="299"/>
      <c r="HQE124" s="299"/>
      <c r="HQF124" s="299"/>
      <c r="HQG124" s="299"/>
      <c r="HQH124" s="299"/>
      <c r="HQI124" s="299"/>
      <c r="HQJ124" s="299"/>
      <c r="HQK124" s="299"/>
      <c r="HQL124" s="299"/>
      <c r="HQM124" s="299"/>
      <c r="HQN124" s="299"/>
      <c r="HQO124" s="299"/>
      <c r="HQP124" s="299"/>
      <c r="HQQ124" s="299"/>
      <c r="HQR124" s="299"/>
      <c r="HQS124" s="299"/>
      <c r="HQT124" s="299"/>
      <c r="HQU124" s="299"/>
      <c r="HQV124" s="299"/>
      <c r="HQW124" s="299"/>
      <c r="HQX124" s="299"/>
      <c r="HQY124" s="299"/>
      <c r="HQZ124" s="299"/>
      <c r="HRA124" s="299"/>
      <c r="HRB124" s="299"/>
      <c r="HRC124" s="299"/>
      <c r="HRD124" s="299"/>
      <c r="HRE124" s="299"/>
      <c r="HRF124" s="299"/>
      <c r="HRG124" s="299"/>
      <c r="HRH124" s="299"/>
      <c r="HRI124" s="299"/>
      <c r="HRJ124" s="299"/>
      <c r="HRK124" s="299"/>
      <c r="HRL124" s="299"/>
      <c r="HRM124" s="299"/>
      <c r="HRN124" s="299"/>
      <c r="HRO124" s="299"/>
      <c r="HRP124" s="299"/>
      <c r="HRQ124" s="299"/>
      <c r="HRR124" s="299"/>
      <c r="HRS124" s="299"/>
      <c r="HRT124" s="299"/>
      <c r="HRU124" s="299"/>
      <c r="HRV124" s="299"/>
      <c r="HRW124" s="299"/>
      <c r="HRX124" s="299"/>
      <c r="HRY124" s="299"/>
      <c r="HRZ124" s="299"/>
      <c r="HSA124" s="299"/>
      <c r="HSB124" s="299"/>
      <c r="HSC124" s="299"/>
      <c r="HSD124" s="299"/>
      <c r="HSE124" s="299"/>
      <c r="HSF124" s="299"/>
      <c r="HSG124" s="299"/>
      <c r="HSH124" s="299"/>
      <c r="HSI124" s="299"/>
      <c r="HSJ124" s="299"/>
      <c r="HSK124" s="299"/>
      <c r="HSL124" s="299"/>
      <c r="HSM124" s="299"/>
      <c r="HSN124" s="299"/>
      <c r="HSO124" s="299"/>
      <c r="HSP124" s="299"/>
      <c r="HSQ124" s="299"/>
      <c r="HSR124" s="299"/>
      <c r="HSS124" s="299"/>
      <c r="HST124" s="299"/>
      <c r="HSU124" s="299"/>
      <c r="HSV124" s="299"/>
      <c r="HSW124" s="299"/>
      <c r="HSX124" s="299"/>
      <c r="HSY124" s="299"/>
      <c r="HSZ124" s="299"/>
      <c r="HTA124" s="299"/>
      <c r="HTB124" s="299"/>
      <c r="HTC124" s="299"/>
      <c r="HTD124" s="299"/>
      <c r="HTE124" s="299"/>
      <c r="HTF124" s="299"/>
      <c r="HTG124" s="299"/>
      <c r="HTH124" s="299"/>
      <c r="HTI124" s="299"/>
      <c r="HTJ124" s="299"/>
      <c r="HTK124" s="299"/>
      <c r="HTL124" s="299"/>
      <c r="HTM124" s="299"/>
      <c r="HTN124" s="299"/>
      <c r="HTO124" s="299"/>
      <c r="HTP124" s="299"/>
      <c r="HTQ124" s="299"/>
      <c r="HTR124" s="299"/>
      <c r="HTS124" s="299"/>
      <c r="HTT124" s="299"/>
      <c r="HTU124" s="299"/>
      <c r="HTV124" s="299"/>
      <c r="HTW124" s="299"/>
      <c r="HTX124" s="299"/>
      <c r="HTY124" s="299"/>
      <c r="HTZ124" s="299"/>
      <c r="HUA124" s="299"/>
      <c r="HUB124" s="299"/>
      <c r="HUC124" s="299"/>
      <c r="HUD124" s="299"/>
      <c r="HUE124" s="299"/>
      <c r="HUF124" s="299"/>
      <c r="HUG124" s="299"/>
      <c r="HUH124" s="299"/>
      <c r="HUI124" s="299"/>
      <c r="HUJ124" s="299"/>
      <c r="HUK124" s="299"/>
      <c r="HUL124" s="299"/>
      <c r="HUM124" s="299"/>
      <c r="HUN124" s="299"/>
      <c r="HUO124" s="299"/>
      <c r="HUP124" s="299"/>
      <c r="HUQ124" s="299"/>
      <c r="HUR124" s="299"/>
      <c r="HUS124" s="299"/>
      <c r="HUT124" s="299"/>
      <c r="HUU124" s="299"/>
      <c r="HUV124" s="299"/>
      <c r="HUW124" s="299"/>
      <c r="HUX124" s="299"/>
      <c r="HUY124" s="299"/>
      <c r="HUZ124" s="299"/>
      <c r="HVA124" s="299"/>
      <c r="HVB124" s="299"/>
      <c r="HVC124" s="299"/>
      <c r="HVD124" s="299"/>
      <c r="HVE124" s="299"/>
      <c r="HVF124" s="299"/>
      <c r="HVG124" s="299"/>
      <c r="HVH124" s="299"/>
      <c r="HVI124" s="299"/>
      <c r="HVJ124" s="299"/>
      <c r="HVK124" s="299"/>
      <c r="HVL124" s="299"/>
      <c r="HVM124" s="299"/>
      <c r="HVN124" s="299"/>
      <c r="HVO124" s="299"/>
      <c r="HVP124" s="299"/>
      <c r="HVQ124" s="299"/>
      <c r="HVR124" s="299"/>
      <c r="HVS124" s="299"/>
      <c r="HVT124" s="299"/>
      <c r="HVU124" s="299"/>
      <c r="HVV124" s="299"/>
      <c r="HVW124" s="299"/>
      <c r="HVX124" s="299"/>
      <c r="HVY124" s="299"/>
      <c r="HVZ124" s="299"/>
      <c r="HWA124" s="299"/>
      <c r="HWB124" s="299"/>
      <c r="HWC124" s="299"/>
      <c r="HWD124" s="299"/>
      <c r="HWE124" s="299"/>
      <c r="HWF124" s="299"/>
      <c r="HWG124" s="299"/>
      <c r="HWH124" s="299"/>
      <c r="HWI124" s="299"/>
      <c r="HWJ124" s="299"/>
      <c r="HWK124" s="299"/>
      <c r="HWL124" s="299"/>
      <c r="HWM124" s="299"/>
      <c r="HWN124" s="299"/>
      <c r="HWO124" s="299"/>
      <c r="HWP124" s="299"/>
      <c r="HWQ124" s="299"/>
      <c r="HWR124" s="299"/>
      <c r="HWS124" s="299"/>
      <c r="HWT124" s="299"/>
      <c r="HWU124" s="299"/>
      <c r="HWV124" s="299"/>
      <c r="HWW124" s="299"/>
      <c r="HWX124" s="299"/>
      <c r="HWY124" s="299"/>
      <c r="HWZ124" s="299"/>
      <c r="HXA124" s="299"/>
      <c r="HXB124" s="299"/>
      <c r="HXC124" s="299"/>
      <c r="HXD124" s="299"/>
      <c r="HXE124" s="299"/>
      <c r="HXF124" s="299"/>
      <c r="HXG124" s="299"/>
      <c r="HXH124" s="299"/>
      <c r="HXI124" s="299"/>
      <c r="HXJ124" s="299"/>
      <c r="HXK124" s="299"/>
      <c r="HXL124" s="299"/>
      <c r="HXM124" s="299"/>
      <c r="HXN124" s="299"/>
      <c r="HXO124" s="299"/>
      <c r="HXP124" s="299"/>
      <c r="HXQ124" s="299"/>
      <c r="HXR124" s="299"/>
      <c r="HXS124" s="299"/>
      <c r="HXT124" s="299"/>
      <c r="HXU124" s="299"/>
      <c r="HXV124" s="299"/>
      <c r="HXW124" s="299"/>
      <c r="HXX124" s="299"/>
      <c r="HXY124" s="299"/>
      <c r="HXZ124" s="299"/>
      <c r="HYA124" s="299"/>
      <c r="HYB124" s="299"/>
      <c r="HYC124" s="299"/>
      <c r="HYD124" s="299"/>
      <c r="HYE124" s="299"/>
      <c r="HYF124" s="299"/>
      <c r="HYG124" s="299"/>
      <c r="HYH124" s="299"/>
      <c r="HYI124" s="299"/>
      <c r="HYJ124" s="299"/>
      <c r="HYK124" s="299"/>
      <c r="HYL124" s="299"/>
      <c r="HYM124" s="299"/>
      <c r="HYN124" s="299"/>
      <c r="HYO124" s="299"/>
      <c r="HYP124" s="299"/>
      <c r="HYQ124" s="299"/>
      <c r="HYR124" s="299"/>
      <c r="HYS124" s="299"/>
      <c r="HYT124" s="299"/>
      <c r="HYU124" s="299"/>
      <c r="HYV124" s="299"/>
      <c r="HYW124" s="299"/>
      <c r="HYX124" s="299"/>
      <c r="HYY124" s="299"/>
      <c r="HYZ124" s="299"/>
      <c r="HZA124" s="299"/>
      <c r="HZB124" s="299"/>
      <c r="HZC124" s="299"/>
      <c r="HZD124" s="299"/>
      <c r="HZE124" s="299"/>
      <c r="HZF124" s="299"/>
      <c r="HZG124" s="299"/>
      <c r="HZH124" s="299"/>
      <c r="HZI124" s="299"/>
      <c r="HZJ124" s="299"/>
      <c r="HZK124" s="299"/>
      <c r="HZL124" s="299"/>
      <c r="HZM124" s="299"/>
      <c r="HZN124" s="299"/>
      <c r="HZO124" s="299"/>
      <c r="HZP124" s="299"/>
      <c r="HZQ124" s="299"/>
      <c r="HZR124" s="299"/>
      <c r="HZS124" s="299"/>
      <c r="HZT124" s="299"/>
      <c r="HZU124" s="299"/>
      <c r="HZV124" s="299"/>
      <c r="HZW124" s="299"/>
      <c r="HZX124" s="299"/>
      <c r="HZY124" s="299"/>
      <c r="HZZ124" s="299"/>
      <c r="IAA124" s="299"/>
      <c r="IAB124" s="299"/>
      <c r="IAC124" s="299"/>
      <c r="IAD124" s="299"/>
      <c r="IAE124" s="299"/>
      <c r="IAF124" s="299"/>
      <c r="IAG124" s="299"/>
      <c r="IAH124" s="299"/>
      <c r="IAI124" s="299"/>
      <c r="IAJ124" s="299"/>
      <c r="IAK124" s="299"/>
      <c r="IAL124" s="299"/>
      <c r="IAM124" s="299"/>
      <c r="IAN124" s="299"/>
      <c r="IAO124" s="299"/>
      <c r="IAP124" s="299"/>
      <c r="IAQ124" s="299"/>
      <c r="IAR124" s="299"/>
      <c r="IAS124" s="299"/>
      <c r="IAT124" s="299"/>
      <c r="IAU124" s="299"/>
      <c r="IAV124" s="299"/>
      <c r="IAW124" s="299"/>
      <c r="IAX124" s="299"/>
      <c r="IAY124" s="299"/>
      <c r="IAZ124" s="299"/>
      <c r="IBA124" s="299"/>
      <c r="IBB124" s="299"/>
      <c r="IBC124" s="299"/>
      <c r="IBD124" s="299"/>
      <c r="IBE124" s="299"/>
      <c r="IBF124" s="299"/>
      <c r="IBG124" s="299"/>
      <c r="IBH124" s="299"/>
      <c r="IBI124" s="299"/>
      <c r="IBJ124" s="299"/>
      <c r="IBK124" s="299"/>
      <c r="IBL124" s="299"/>
      <c r="IBM124" s="299"/>
      <c r="IBN124" s="299"/>
      <c r="IBO124" s="299"/>
      <c r="IBP124" s="299"/>
      <c r="IBQ124" s="299"/>
      <c r="IBR124" s="299"/>
      <c r="IBS124" s="299"/>
      <c r="IBT124" s="299"/>
      <c r="IBU124" s="299"/>
      <c r="IBV124" s="299"/>
      <c r="IBW124" s="299"/>
      <c r="IBX124" s="299"/>
      <c r="IBY124" s="299"/>
      <c r="IBZ124" s="299"/>
      <c r="ICA124" s="299"/>
      <c r="ICB124" s="299"/>
      <c r="ICC124" s="299"/>
      <c r="ICD124" s="299"/>
      <c r="ICE124" s="299"/>
      <c r="ICF124" s="299"/>
      <c r="ICG124" s="299"/>
      <c r="ICH124" s="299"/>
      <c r="ICI124" s="299"/>
      <c r="ICJ124" s="299"/>
      <c r="ICK124" s="299"/>
      <c r="ICL124" s="299"/>
      <c r="ICM124" s="299"/>
      <c r="ICN124" s="299"/>
      <c r="ICO124" s="299"/>
      <c r="ICP124" s="299"/>
      <c r="ICQ124" s="299"/>
      <c r="ICR124" s="299"/>
      <c r="ICS124" s="299"/>
      <c r="ICT124" s="299"/>
      <c r="ICU124" s="299"/>
      <c r="ICV124" s="299"/>
      <c r="ICW124" s="299"/>
      <c r="ICX124" s="299"/>
      <c r="ICY124" s="299"/>
      <c r="ICZ124" s="299"/>
      <c r="IDA124" s="299"/>
      <c r="IDB124" s="299"/>
      <c r="IDC124" s="299"/>
      <c r="IDD124" s="299"/>
      <c r="IDE124" s="299"/>
      <c r="IDF124" s="299"/>
      <c r="IDG124" s="299"/>
      <c r="IDH124" s="299"/>
      <c r="IDI124" s="299"/>
      <c r="IDJ124" s="299"/>
      <c r="IDK124" s="299"/>
      <c r="IDL124" s="299"/>
      <c r="IDM124" s="299"/>
      <c r="IDN124" s="299"/>
      <c r="IDO124" s="299"/>
      <c r="IDP124" s="299"/>
      <c r="IDQ124" s="299"/>
      <c r="IDR124" s="299"/>
      <c r="IDS124" s="299"/>
      <c r="IDT124" s="299"/>
      <c r="IDU124" s="299"/>
      <c r="IDV124" s="299"/>
      <c r="IDW124" s="299"/>
      <c r="IDX124" s="299"/>
      <c r="IDY124" s="299"/>
      <c r="IDZ124" s="299"/>
      <c r="IEA124" s="299"/>
      <c r="IEB124" s="299"/>
      <c r="IEC124" s="299"/>
      <c r="IED124" s="299"/>
      <c r="IEE124" s="299"/>
      <c r="IEF124" s="299"/>
      <c r="IEG124" s="299"/>
      <c r="IEH124" s="299"/>
      <c r="IEI124" s="299"/>
      <c r="IEJ124" s="299"/>
      <c r="IEK124" s="299"/>
      <c r="IEL124" s="299"/>
      <c r="IEM124" s="299"/>
      <c r="IEN124" s="299"/>
      <c r="IEO124" s="299"/>
      <c r="IEP124" s="299"/>
      <c r="IEQ124" s="299"/>
      <c r="IER124" s="299"/>
      <c r="IES124" s="299"/>
      <c r="IET124" s="299"/>
      <c r="IEU124" s="299"/>
      <c r="IEV124" s="299"/>
      <c r="IEW124" s="299"/>
      <c r="IEX124" s="299"/>
      <c r="IEY124" s="299"/>
      <c r="IEZ124" s="299"/>
      <c r="IFA124" s="299"/>
      <c r="IFB124" s="299"/>
      <c r="IFC124" s="299"/>
      <c r="IFD124" s="299"/>
      <c r="IFE124" s="299"/>
      <c r="IFF124" s="299"/>
      <c r="IFG124" s="299"/>
      <c r="IFH124" s="299"/>
      <c r="IFI124" s="299"/>
      <c r="IFJ124" s="299"/>
      <c r="IFK124" s="299"/>
      <c r="IFL124" s="299"/>
      <c r="IFM124" s="299"/>
      <c r="IFN124" s="299"/>
      <c r="IFO124" s="299"/>
      <c r="IFP124" s="299"/>
      <c r="IFQ124" s="299"/>
      <c r="IFR124" s="299"/>
      <c r="IFS124" s="299"/>
      <c r="IFT124" s="299"/>
      <c r="IFU124" s="299"/>
      <c r="IFV124" s="299"/>
      <c r="IFW124" s="299"/>
      <c r="IFX124" s="299"/>
      <c r="IFY124" s="299"/>
      <c r="IFZ124" s="299"/>
      <c r="IGA124" s="299"/>
      <c r="IGB124" s="299"/>
      <c r="IGC124" s="299"/>
      <c r="IGD124" s="299"/>
      <c r="IGE124" s="299"/>
      <c r="IGF124" s="299"/>
      <c r="IGG124" s="299"/>
      <c r="IGH124" s="299"/>
      <c r="IGI124" s="299"/>
      <c r="IGJ124" s="299"/>
      <c r="IGK124" s="299"/>
      <c r="IGL124" s="299"/>
      <c r="IGM124" s="299"/>
      <c r="IGN124" s="299"/>
      <c r="IGO124" s="299"/>
      <c r="IGP124" s="299"/>
      <c r="IGQ124" s="299"/>
      <c r="IGR124" s="299"/>
      <c r="IGS124" s="299"/>
      <c r="IGT124" s="299"/>
      <c r="IGU124" s="299"/>
      <c r="IGV124" s="299"/>
      <c r="IGW124" s="299"/>
      <c r="IGX124" s="299"/>
      <c r="IGY124" s="299"/>
      <c r="IGZ124" s="299"/>
      <c r="IHA124" s="299"/>
      <c r="IHB124" s="299"/>
      <c r="IHC124" s="299"/>
      <c r="IHD124" s="299"/>
      <c r="IHE124" s="299"/>
      <c r="IHF124" s="299"/>
      <c r="IHG124" s="299"/>
      <c r="IHH124" s="299"/>
      <c r="IHI124" s="299"/>
      <c r="IHJ124" s="299"/>
      <c r="IHK124" s="299"/>
      <c r="IHL124" s="299"/>
      <c r="IHM124" s="299"/>
      <c r="IHN124" s="299"/>
      <c r="IHO124" s="299"/>
      <c r="IHP124" s="299"/>
      <c r="IHQ124" s="299"/>
      <c r="IHR124" s="299"/>
      <c r="IHS124" s="299"/>
      <c r="IHT124" s="299"/>
      <c r="IHU124" s="299"/>
      <c r="IHV124" s="299"/>
      <c r="IHW124" s="299"/>
      <c r="IHX124" s="299"/>
      <c r="IHY124" s="299"/>
      <c r="IHZ124" s="299"/>
      <c r="IIA124" s="299"/>
      <c r="IIB124" s="299"/>
      <c r="IIC124" s="299"/>
      <c r="IID124" s="299"/>
      <c r="IIE124" s="299"/>
      <c r="IIF124" s="299"/>
      <c r="IIG124" s="299"/>
      <c r="IIH124" s="299"/>
      <c r="III124" s="299"/>
      <c r="IIJ124" s="299"/>
      <c r="IIK124" s="299"/>
      <c r="IIL124" s="299"/>
      <c r="IIM124" s="299"/>
      <c r="IIN124" s="299"/>
      <c r="IIO124" s="299"/>
      <c r="IIP124" s="299"/>
      <c r="IIQ124" s="299"/>
      <c r="IIR124" s="299"/>
      <c r="IIS124" s="299"/>
      <c r="IIT124" s="299"/>
      <c r="IIU124" s="299"/>
      <c r="IIV124" s="299"/>
      <c r="IIW124" s="299"/>
      <c r="IIX124" s="299"/>
      <c r="IIY124" s="299"/>
      <c r="IIZ124" s="299"/>
      <c r="IJA124" s="299"/>
      <c r="IJB124" s="299"/>
      <c r="IJC124" s="299"/>
      <c r="IJD124" s="299"/>
      <c r="IJE124" s="299"/>
      <c r="IJF124" s="299"/>
      <c r="IJG124" s="299"/>
      <c r="IJH124" s="299"/>
      <c r="IJI124" s="299"/>
      <c r="IJJ124" s="299"/>
      <c r="IJK124" s="299"/>
      <c r="IJL124" s="299"/>
      <c r="IJM124" s="299"/>
      <c r="IJN124" s="299"/>
      <c r="IJO124" s="299"/>
      <c r="IJP124" s="299"/>
      <c r="IJQ124" s="299"/>
      <c r="IJR124" s="299"/>
      <c r="IJS124" s="299"/>
      <c r="IJT124" s="299"/>
      <c r="IJU124" s="299"/>
      <c r="IJV124" s="299"/>
      <c r="IJW124" s="299"/>
      <c r="IJX124" s="299"/>
      <c r="IJY124" s="299"/>
      <c r="IJZ124" s="299"/>
      <c r="IKA124" s="299"/>
      <c r="IKB124" s="299"/>
      <c r="IKC124" s="299"/>
      <c r="IKD124" s="299"/>
      <c r="IKE124" s="299"/>
      <c r="IKF124" s="299"/>
      <c r="IKG124" s="299"/>
      <c r="IKH124" s="299"/>
      <c r="IKI124" s="299"/>
      <c r="IKJ124" s="299"/>
      <c r="IKK124" s="299"/>
      <c r="IKL124" s="299"/>
      <c r="IKM124" s="299"/>
      <c r="IKN124" s="299"/>
      <c r="IKO124" s="299"/>
      <c r="IKP124" s="299"/>
      <c r="IKQ124" s="299"/>
      <c r="IKR124" s="299"/>
      <c r="IKS124" s="299"/>
      <c r="IKT124" s="299"/>
      <c r="IKU124" s="299"/>
      <c r="IKV124" s="299"/>
      <c r="IKW124" s="299"/>
      <c r="IKX124" s="299"/>
      <c r="IKY124" s="299"/>
      <c r="IKZ124" s="299"/>
      <c r="ILA124" s="299"/>
      <c r="ILB124" s="299"/>
      <c r="ILC124" s="299"/>
      <c r="ILD124" s="299"/>
      <c r="ILE124" s="299"/>
      <c r="ILF124" s="299"/>
      <c r="ILG124" s="299"/>
      <c r="ILH124" s="299"/>
      <c r="ILI124" s="299"/>
      <c r="ILJ124" s="299"/>
      <c r="ILK124" s="299"/>
      <c r="ILL124" s="299"/>
      <c r="ILM124" s="299"/>
      <c r="ILN124" s="299"/>
      <c r="ILO124" s="299"/>
      <c r="ILP124" s="299"/>
      <c r="ILQ124" s="299"/>
      <c r="ILR124" s="299"/>
      <c r="ILS124" s="299"/>
      <c r="ILT124" s="299"/>
      <c r="ILU124" s="299"/>
      <c r="ILV124" s="299"/>
      <c r="ILW124" s="299"/>
      <c r="ILX124" s="299"/>
      <c r="ILY124" s="299"/>
      <c r="ILZ124" s="299"/>
      <c r="IMA124" s="299"/>
      <c r="IMB124" s="299"/>
      <c r="IMC124" s="299"/>
      <c r="IMD124" s="299"/>
      <c r="IME124" s="299"/>
      <c r="IMF124" s="299"/>
      <c r="IMG124" s="299"/>
      <c r="IMH124" s="299"/>
      <c r="IMI124" s="299"/>
      <c r="IMJ124" s="299"/>
      <c r="IMK124" s="299"/>
      <c r="IML124" s="299"/>
      <c r="IMM124" s="299"/>
      <c r="IMN124" s="299"/>
      <c r="IMO124" s="299"/>
      <c r="IMP124" s="299"/>
      <c r="IMQ124" s="299"/>
      <c r="IMR124" s="299"/>
      <c r="IMS124" s="299"/>
      <c r="IMT124" s="299"/>
      <c r="IMU124" s="299"/>
      <c r="IMV124" s="299"/>
      <c r="IMW124" s="299"/>
      <c r="IMX124" s="299"/>
      <c r="IMY124" s="299"/>
      <c r="IMZ124" s="299"/>
      <c r="INA124" s="299"/>
      <c r="INB124" s="299"/>
      <c r="INC124" s="299"/>
      <c r="IND124" s="299"/>
      <c r="INE124" s="299"/>
      <c r="INF124" s="299"/>
      <c r="ING124" s="299"/>
      <c r="INH124" s="299"/>
      <c r="INI124" s="299"/>
      <c r="INJ124" s="299"/>
      <c r="INK124" s="299"/>
      <c r="INL124" s="299"/>
      <c r="INM124" s="299"/>
      <c r="INN124" s="299"/>
      <c r="INO124" s="299"/>
      <c r="INP124" s="299"/>
      <c r="INQ124" s="299"/>
      <c r="INR124" s="299"/>
      <c r="INS124" s="299"/>
      <c r="INT124" s="299"/>
      <c r="INU124" s="299"/>
      <c r="INV124" s="299"/>
      <c r="INW124" s="299"/>
      <c r="INX124" s="299"/>
      <c r="INY124" s="299"/>
      <c r="INZ124" s="299"/>
      <c r="IOA124" s="299"/>
      <c r="IOB124" s="299"/>
      <c r="IOC124" s="299"/>
      <c r="IOD124" s="299"/>
      <c r="IOE124" s="299"/>
      <c r="IOF124" s="299"/>
      <c r="IOG124" s="299"/>
      <c r="IOH124" s="299"/>
      <c r="IOI124" s="299"/>
      <c r="IOJ124" s="299"/>
      <c r="IOK124" s="299"/>
      <c r="IOL124" s="299"/>
      <c r="IOM124" s="299"/>
      <c r="ION124" s="299"/>
      <c r="IOO124" s="299"/>
      <c r="IOP124" s="299"/>
      <c r="IOQ124" s="299"/>
      <c r="IOR124" s="299"/>
      <c r="IOS124" s="299"/>
      <c r="IOT124" s="299"/>
      <c r="IOU124" s="299"/>
      <c r="IOV124" s="299"/>
      <c r="IOW124" s="299"/>
      <c r="IOX124" s="299"/>
      <c r="IOY124" s="299"/>
      <c r="IOZ124" s="299"/>
      <c r="IPA124" s="299"/>
      <c r="IPB124" s="299"/>
      <c r="IPC124" s="299"/>
      <c r="IPD124" s="299"/>
      <c r="IPE124" s="299"/>
      <c r="IPF124" s="299"/>
      <c r="IPG124" s="299"/>
      <c r="IPH124" s="299"/>
      <c r="IPI124" s="299"/>
      <c r="IPJ124" s="299"/>
      <c r="IPK124" s="299"/>
      <c r="IPL124" s="299"/>
      <c r="IPM124" s="299"/>
      <c r="IPN124" s="299"/>
      <c r="IPO124" s="299"/>
      <c r="IPP124" s="299"/>
      <c r="IPQ124" s="299"/>
      <c r="IPR124" s="299"/>
      <c r="IPS124" s="299"/>
      <c r="IPT124" s="299"/>
      <c r="IPU124" s="299"/>
      <c r="IPV124" s="299"/>
      <c r="IPW124" s="299"/>
      <c r="IPX124" s="299"/>
      <c r="IPY124" s="299"/>
      <c r="IPZ124" s="299"/>
      <c r="IQA124" s="299"/>
      <c r="IQB124" s="299"/>
      <c r="IQC124" s="299"/>
      <c r="IQD124" s="299"/>
      <c r="IQE124" s="299"/>
      <c r="IQF124" s="299"/>
      <c r="IQG124" s="299"/>
      <c r="IQH124" s="299"/>
      <c r="IQI124" s="299"/>
      <c r="IQJ124" s="299"/>
      <c r="IQK124" s="299"/>
      <c r="IQL124" s="299"/>
      <c r="IQM124" s="299"/>
      <c r="IQN124" s="299"/>
      <c r="IQO124" s="299"/>
      <c r="IQP124" s="299"/>
      <c r="IQQ124" s="299"/>
      <c r="IQR124" s="299"/>
      <c r="IQS124" s="299"/>
      <c r="IQT124" s="299"/>
      <c r="IQU124" s="299"/>
      <c r="IQV124" s="299"/>
      <c r="IQW124" s="299"/>
      <c r="IQX124" s="299"/>
      <c r="IQY124" s="299"/>
      <c r="IQZ124" s="299"/>
      <c r="IRA124" s="299"/>
      <c r="IRB124" s="299"/>
      <c r="IRC124" s="299"/>
      <c r="IRD124" s="299"/>
      <c r="IRE124" s="299"/>
      <c r="IRF124" s="299"/>
      <c r="IRG124" s="299"/>
      <c r="IRH124" s="299"/>
      <c r="IRI124" s="299"/>
      <c r="IRJ124" s="299"/>
      <c r="IRK124" s="299"/>
      <c r="IRL124" s="299"/>
      <c r="IRM124" s="299"/>
      <c r="IRN124" s="299"/>
      <c r="IRO124" s="299"/>
      <c r="IRP124" s="299"/>
      <c r="IRQ124" s="299"/>
      <c r="IRR124" s="299"/>
      <c r="IRS124" s="299"/>
      <c r="IRT124" s="299"/>
      <c r="IRU124" s="299"/>
      <c r="IRV124" s="299"/>
      <c r="IRW124" s="299"/>
      <c r="IRX124" s="299"/>
      <c r="IRY124" s="299"/>
      <c r="IRZ124" s="299"/>
      <c r="ISA124" s="299"/>
      <c r="ISB124" s="299"/>
      <c r="ISC124" s="299"/>
      <c r="ISD124" s="299"/>
      <c r="ISE124" s="299"/>
      <c r="ISF124" s="299"/>
      <c r="ISG124" s="299"/>
      <c r="ISH124" s="299"/>
      <c r="ISI124" s="299"/>
      <c r="ISJ124" s="299"/>
      <c r="ISK124" s="299"/>
      <c r="ISL124" s="299"/>
      <c r="ISM124" s="299"/>
      <c r="ISN124" s="299"/>
      <c r="ISO124" s="299"/>
      <c r="ISP124" s="299"/>
      <c r="ISQ124" s="299"/>
      <c r="ISR124" s="299"/>
      <c r="ISS124" s="299"/>
      <c r="IST124" s="299"/>
      <c r="ISU124" s="299"/>
      <c r="ISV124" s="299"/>
      <c r="ISW124" s="299"/>
      <c r="ISX124" s="299"/>
      <c r="ISY124" s="299"/>
      <c r="ISZ124" s="299"/>
      <c r="ITA124" s="299"/>
      <c r="ITB124" s="299"/>
      <c r="ITC124" s="299"/>
      <c r="ITD124" s="299"/>
      <c r="ITE124" s="299"/>
      <c r="ITF124" s="299"/>
      <c r="ITG124" s="299"/>
      <c r="ITH124" s="299"/>
      <c r="ITI124" s="299"/>
      <c r="ITJ124" s="299"/>
      <c r="ITK124" s="299"/>
      <c r="ITL124" s="299"/>
      <c r="ITM124" s="299"/>
      <c r="ITN124" s="299"/>
      <c r="ITO124" s="299"/>
      <c r="ITP124" s="299"/>
      <c r="ITQ124" s="299"/>
      <c r="ITR124" s="299"/>
      <c r="ITS124" s="299"/>
      <c r="ITT124" s="299"/>
      <c r="ITU124" s="299"/>
      <c r="ITV124" s="299"/>
      <c r="ITW124" s="299"/>
      <c r="ITX124" s="299"/>
      <c r="ITY124" s="299"/>
      <c r="ITZ124" s="299"/>
      <c r="IUA124" s="299"/>
      <c r="IUB124" s="299"/>
      <c r="IUC124" s="299"/>
      <c r="IUD124" s="299"/>
      <c r="IUE124" s="299"/>
      <c r="IUF124" s="299"/>
      <c r="IUG124" s="299"/>
      <c r="IUH124" s="299"/>
      <c r="IUI124" s="299"/>
      <c r="IUJ124" s="299"/>
      <c r="IUK124" s="299"/>
      <c r="IUL124" s="299"/>
      <c r="IUM124" s="299"/>
      <c r="IUN124" s="299"/>
      <c r="IUO124" s="299"/>
      <c r="IUP124" s="299"/>
      <c r="IUQ124" s="299"/>
      <c r="IUR124" s="299"/>
      <c r="IUS124" s="299"/>
      <c r="IUT124" s="299"/>
      <c r="IUU124" s="299"/>
      <c r="IUV124" s="299"/>
      <c r="IUW124" s="299"/>
      <c r="IUX124" s="299"/>
      <c r="IUY124" s="299"/>
      <c r="IUZ124" s="299"/>
      <c r="IVA124" s="299"/>
      <c r="IVB124" s="299"/>
      <c r="IVC124" s="299"/>
      <c r="IVD124" s="299"/>
      <c r="IVE124" s="299"/>
      <c r="IVF124" s="299"/>
      <c r="IVG124" s="299"/>
      <c r="IVH124" s="299"/>
      <c r="IVI124" s="299"/>
      <c r="IVJ124" s="299"/>
      <c r="IVK124" s="299"/>
      <c r="IVL124" s="299"/>
      <c r="IVM124" s="299"/>
      <c r="IVN124" s="299"/>
      <c r="IVO124" s="299"/>
      <c r="IVP124" s="299"/>
      <c r="IVQ124" s="299"/>
      <c r="IVR124" s="299"/>
      <c r="IVS124" s="299"/>
      <c r="IVT124" s="299"/>
      <c r="IVU124" s="299"/>
      <c r="IVV124" s="299"/>
      <c r="IVW124" s="299"/>
      <c r="IVX124" s="299"/>
      <c r="IVY124" s="299"/>
      <c r="IVZ124" s="299"/>
      <c r="IWA124" s="299"/>
      <c r="IWB124" s="299"/>
      <c r="IWC124" s="299"/>
      <c r="IWD124" s="299"/>
      <c r="IWE124" s="299"/>
      <c r="IWF124" s="299"/>
      <c r="IWG124" s="299"/>
      <c r="IWH124" s="299"/>
      <c r="IWI124" s="299"/>
      <c r="IWJ124" s="299"/>
      <c r="IWK124" s="299"/>
      <c r="IWL124" s="299"/>
      <c r="IWM124" s="299"/>
      <c r="IWN124" s="299"/>
      <c r="IWO124" s="299"/>
      <c r="IWP124" s="299"/>
      <c r="IWQ124" s="299"/>
      <c r="IWR124" s="299"/>
      <c r="IWS124" s="299"/>
      <c r="IWT124" s="299"/>
      <c r="IWU124" s="299"/>
      <c r="IWV124" s="299"/>
      <c r="IWW124" s="299"/>
      <c r="IWX124" s="299"/>
      <c r="IWY124" s="299"/>
      <c r="IWZ124" s="299"/>
      <c r="IXA124" s="299"/>
      <c r="IXB124" s="299"/>
      <c r="IXC124" s="299"/>
      <c r="IXD124" s="299"/>
      <c r="IXE124" s="299"/>
      <c r="IXF124" s="299"/>
      <c r="IXG124" s="299"/>
      <c r="IXH124" s="299"/>
      <c r="IXI124" s="299"/>
      <c r="IXJ124" s="299"/>
      <c r="IXK124" s="299"/>
      <c r="IXL124" s="299"/>
      <c r="IXM124" s="299"/>
      <c r="IXN124" s="299"/>
      <c r="IXO124" s="299"/>
      <c r="IXP124" s="299"/>
      <c r="IXQ124" s="299"/>
      <c r="IXR124" s="299"/>
      <c r="IXS124" s="299"/>
      <c r="IXT124" s="299"/>
      <c r="IXU124" s="299"/>
      <c r="IXV124" s="299"/>
      <c r="IXW124" s="299"/>
      <c r="IXX124" s="299"/>
      <c r="IXY124" s="299"/>
      <c r="IXZ124" s="299"/>
      <c r="IYA124" s="299"/>
      <c r="IYB124" s="299"/>
      <c r="IYC124" s="299"/>
      <c r="IYD124" s="299"/>
      <c r="IYE124" s="299"/>
      <c r="IYF124" s="299"/>
      <c r="IYG124" s="299"/>
      <c r="IYH124" s="299"/>
      <c r="IYI124" s="299"/>
      <c r="IYJ124" s="299"/>
      <c r="IYK124" s="299"/>
      <c r="IYL124" s="299"/>
      <c r="IYM124" s="299"/>
      <c r="IYN124" s="299"/>
      <c r="IYO124" s="299"/>
      <c r="IYP124" s="299"/>
      <c r="IYQ124" s="299"/>
      <c r="IYR124" s="299"/>
      <c r="IYS124" s="299"/>
      <c r="IYT124" s="299"/>
      <c r="IYU124" s="299"/>
      <c r="IYV124" s="299"/>
      <c r="IYW124" s="299"/>
      <c r="IYX124" s="299"/>
      <c r="IYY124" s="299"/>
      <c r="IYZ124" s="299"/>
      <c r="IZA124" s="299"/>
      <c r="IZB124" s="299"/>
      <c r="IZC124" s="299"/>
      <c r="IZD124" s="299"/>
      <c r="IZE124" s="299"/>
      <c r="IZF124" s="299"/>
      <c r="IZG124" s="299"/>
      <c r="IZH124" s="299"/>
      <c r="IZI124" s="299"/>
      <c r="IZJ124" s="299"/>
      <c r="IZK124" s="299"/>
      <c r="IZL124" s="299"/>
      <c r="IZM124" s="299"/>
      <c r="IZN124" s="299"/>
      <c r="IZO124" s="299"/>
      <c r="IZP124" s="299"/>
      <c r="IZQ124" s="299"/>
      <c r="IZR124" s="299"/>
      <c r="IZS124" s="299"/>
      <c r="IZT124" s="299"/>
      <c r="IZU124" s="299"/>
      <c r="IZV124" s="299"/>
      <c r="IZW124" s="299"/>
      <c r="IZX124" s="299"/>
      <c r="IZY124" s="299"/>
      <c r="IZZ124" s="299"/>
      <c r="JAA124" s="299"/>
      <c r="JAB124" s="299"/>
      <c r="JAC124" s="299"/>
      <c r="JAD124" s="299"/>
      <c r="JAE124" s="299"/>
      <c r="JAF124" s="299"/>
      <c r="JAG124" s="299"/>
      <c r="JAH124" s="299"/>
      <c r="JAI124" s="299"/>
      <c r="JAJ124" s="299"/>
      <c r="JAK124" s="299"/>
      <c r="JAL124" s="299"/>
      <c r="JAM124" s="299"/>
      <c r="JAN124" s="299"/>
      <c r="JAO124" s="299"/>
      <c r="JAP124" s="299"/>
      <c r="JAQ124" s="299"/>
      <c r="JAR124" s="299"/>
      <c r="JAS124" s="299"/>
      <c r="JAT124" s="299"/>
      <c r="JAU124" s="299"/>
      <c r="JAV124" s="299"/>
      <c r="JAW124" s="299"/>
      <c r="JAX124" s="299"/>
      <c r="JAY124" s="299"/>
      <c r="JAZ124" s="299"/>
      <c r="JBA124" s="299"/>
      <c r="JBB124" s="299"/>
      <c r="JBC124" s="299"/>
      <c r="JBD124" s="299"/>
      <c r="JBE124" s="299"/>
      <c r="JBF124" s="299"/>
      <c r="JBG124" s="299"/>
      <c r="JBH124" s="299"/>
      <c r="JBI124" s="299"/>
      <c r="JBJ124" s="299"/>
      <c r="JBK124" s="299"/>
      <c r="JBL124" s="299"/>
      <c r="JBM124" s="299"/>
      <c r="JBN124" s="299"/>
      <c r="JBO124" s="299"/>
      <c r="JBP124" s="299"/>
      <c r="JBQ124" s="299"/>
      <c r="JBR124" s="299"/>
      <c r="JBS124" s="299"/>
      <c r="JBT124" s="299"/>
      <c r="JBU124" s="299"/>
      <c r="JBV124" s="299"/>
      <c r="JBW124" s="299"/>
      <c r="JBX124" s="299"/>
      <c r="JBY124" s="299"/>
      <c r="JBZ124" s="299"/>
      <c r="JCA124" s="299"/>
      <c r="JCB124" s="299"/>
      <c r="JCC124" s="299"/>
      <c r="JCD124" s="299"/>
      <c r="JCE124" s="299"/>
      <c r="JCF124" s="299"/>
      <c r="JCG124" s="299"/>
      <c r="JCH124" s="299"/>
      <c r="JCI124" s="299"/>
      <c r="JCJ124" s="299"/>
      <c r="JCK124" s="299"/>
      <c r="JCL124" s="299"/>
      <c r="JCM124" s="299"/>
      <c r="JCN124" s="299"/>
      <c r="JCO124" s="299"/>
      <c r="JCP124" s="299"/>
      <c r="JCQ124" s="299"/>
      <c r="JCR124" s="299"/>
      <c r="JCS124" s="299"/>
      <c r="JCT124" s="299"/>
      <c r="JCU124" s="299"/>
      <c r="JCV124" s="299"/>
      <c r="JCW124" s="299"/>
      <c r="JCX124" s="299"/>
      <c r="JCY124" s="299"/>
      <c r="JCZ124" s="299"/>
      <c r="JDA124" s="299"/>
      <c r="JDB124" s="299"/>
      <c r="JDC124" s="299"/>
      <c r="JDD124" s="299"/>
      <c r="JDE124" s="299"/>
      <c r="JDF124" s="299"/>
      <c r="JDG124" s="299"/>
      <c r="JDH124" s="299"/>
      <c r="JDI124" s="299"/>
      <c r="JDJ124" s="299"/>
      <c r="JDK124" s="299"/>
      <c r="JDL124" s="299"/>
      <c r="JDM124" s="299"/>
      <c r="JDN124" s="299"/>
      <c r="JDO124" s="299"/>
      <c r="JDP124" s="299"/>
      <c r="JDQ124" s="299"/>
      <c r="JDR124" s="299"/>
      <c r="JDS124" s="299"/>
      <c r="JDT124" s="299"/>
      <c r="JDU124" s="299"/>
      <c r="JDV124" s="299"/>
      <c r="JDW124" s="299"/>
      <c r="JDX124" s="299"/>
      <c r="JDY124" s="299"/>
      <c r="JDZ124" s="299"/>
      <c r="JEA124" s="299"/>
      <c r="JEB124" s="299"/>
      <c r="JEC124" s="299"/>
      <c r="JED124" s="299"/>
      <c r="JEE124" s="299"/>
      <c r="JEF124" s="299"/>
      <c r="JEG124" s="299"/>
      <c r="JEH124" s="299"/>
      <c r="JEI124" s="299"/>
      <c r="JEJ124" s="299"/>
      <c r="JEK124" s="299"/>
      <c r="JEL124" s="299"/>
      <c r="JEM124" s="299"/>
      <c r="JEN124" s="299"/>
      <c r="JEO124" s="299"/>
      <c r="JEP124" s="299"/>
      <c r="JEQ124" s="299"/>
      <c r="JER124" s="299"/>
      <c r="JES124" s="299"/>
      <c r="JET124" s="299"/>
      <c r="JEU124" s="299"/>
      <c r="JEV124" s="299"/>
      <c r="JEW124" s="299"/>
      <c r="JEX124" s="299"/>
      <c r="JEY124" s="299"/>
      <c r="JEZ124" s="299"/>
      <c r="JFA124" s="299"/>
      <c r="JFB124" s="299"/>
      <c r="JFC124" s="299"/>
      <c r="JFD124" s="299"/>
      <c r="JFE124" s="299"/>
      <c r="JFF124" s="299"/>
      <c r="JFG124" s="299"/>
      <c r="JFH124" s="299"/>
      <c r="JFI124" s="299"/>
      <c r="JFJ124" s="299"/>
      <c r="JFK124" s="299"/>
      <c r="JFL124" s="299"/>
      <c r="JFM124" s="299"/>
      <c r="JFN124" s="299"/>
      <c r="JFO124" s="299"/>
      <c r="JFP124" s="299"/>
      <c r="JFQ124" s="299"/>
      <c r="JFR124" s="299"/>
      <c r="JFS124" s="299"/>
      <c r="JFT124" s="299"/>
      <c r="JFU124" s="299"/>
      <c r="JFV124" s="299"/>
      <c r="JFW124" s="299"/>
      <c r="JFX124" s="299"/>
      <c r="JFY124" s="299"/>
      <c r="JFZ124" s="299"/>
      <c r="JGA124" s="299"/>
      <c r="JGB124" s="299"/>
      <c r="JGC124" s="299"/>
      <c r="JGD124" s="299"/>
      <c r="JGE124" s="299"/>
      <c r="JGF124" s="299"/>
      <c r="JGG124" s="299"/>
      <c r="JGH124" s="299"/>
      <c r="JGI124" s="299"/>
      <c r="JGJ124" s="299"/>
      <c r="JGK124" s="299"/>
      <c r="JGL124" s="299"/>
      <c r="JGM124" s="299"/>
      <c r="JGN124" s="299"/>
      <c r="JGO124" s="299"/>
      <c r="JGP124" s="299"/>
      <c r="JGQ124" s="299"/>
      <c r="JGR124" s="299"/>
      <c r="JGS124" s="299"/>
      <c r="JGT124" s="299"/>
      <c r="JGU124" s="299"/>
      <c r="JGV124" s="299"/>
      <c r="JGW124" s="299"/>
      <c r="JGX124" s="299"/>
      <c r="JGY124" s="299"/>
      <c r="JGZ124" s="299"/>
      <c r="JHA124" s="299"/>
      <c r="JHB124" s="299"/>
      <c r="JHC124" s="299"/>
      <c r="JHD124" s="299"/>
      <c r="JHE124" s="299"/>
      <c r="JHF124" s="299"/>
      <c r="JHG124" s="299"/>
      <c r="JHH124" s="299"/>
      <c r="JHI124" s="299"/>
      <c r="JHJ124" s="299"/>
      <c r="JHK124" s="299"/>
      <c r="JHL124" s="299"/>
      <c r="JHM124" s="299"/>
      <c r="JHN124" s="299"/>
      <c r="JHO124" s="299"/>
      <c r="JHP124" s="299"/>
      <c r="JHQ124" s="299"/>
      <c r="JHR124" s="299"/>
      <c r="JHS124" s="299"/>
      <c r="JHT124" s="299"/>
      <c r="JHU124" s="299"/>
      <c r="JHV124" s="299"/>
      <c r="JHW124" s="299"/>
      <c r="JHX124" s="299"/>
      <c r="JHY124" s="299"/>
      <c r="JHZ124" s="299"/>
      <c r="JIA124" s="299"/>
      <c r="JIB124" s="299"/>
      <c r="JIC124" s="299"/>
      <c r="JID124" s="299"/>
      <c r="JIE124" s="299"/>
      <c r="JIF124" s="299"/>
      <c r="JIG124" s="299"/>
      <c r="JIH124" s="299"/>
      <c r="JII124" s="299"/>
      <c r="JIJ124" s="299"/>
      <c r="JIK124" s="299"/>
      <c r="JIL124" s="299"/>
      <c r="JIM124" s="299"/>
      <c r="JIN124" s="299"/>
      <c r="JIO124" s="299"/>
      <c r="JIP124" s="299"/>
      <c r="JIQ124" s="299"/>
      <c r="JIR124" s="299"/>
      <c r="JIS124" s="299"/>
      <c r="JIT124" s="299"/>
      <c r="JIU124" s="299"/>
      <c r="JIV124" s="299"/>
      <c r="JIW124" s="299"/>
      <c r="JIX124" s="299"/>
      <c r="JIY124" s="299"/>
      <c r="JIZ124" s="299"/>
      <c r="JJA124" s="299"/>
      <c r="JJB124" s="299"/>
      <c r="JJC124" s="299"/>
      <c r="JJD124" s="299"/>
      <c r="JJE124" s="299"/>
      <c r="JJF124" s="299"/>
      <c r="JJG124" s="299"/>
      <c r="JJH124" s="299"/>
      <c r="JJI124" s="299"/>
      <c r="JJJ124" s="299"/>
      <c r="JJK124" s="299"/>
      <c r="JJL124" s="299"/>
      <c r="JJM124" s="299"/>
      <c r="JJN124" s="299"/>
      <c r="JJO124" s="299"/>
      <c r="JJP124" s="299"/>
      <c r="JJQ124" s="299"/>
      <c r="JJR124" s="299"/>
      <c r="JJS124" s="299"/>
      <c r="JJT124" s="299"/>
      <c r="JJU124" s="299"/>
      <c r="JJV124" s="299"/>
      <c r="JJW124" s="299"/>
      <c r="JJX124" s="299"/>
      <c r="JJY124" s="299"/>
      <c r="JJZ124" s="299"/>
      <c r="JKA124" s="299"/>
      <c r="JKB124" s="299"/>
      <c r="JKC124" s="299"/>
      <c r="JKD124" s="299"/>
      <c r="JKE124" s="299"/>
      <c r="JKF124" s="299"/>
      <c r="JKG124" s="299"/>
      <c r="JKH124" s="299"/>
      <c r="JKI124" s="299"/>
      <c r="JKJ124" s="299"/>
      <c r="JKK124" s="299"/>
      <c r="JKL124" s="299"/>
      <c r="JKM124" s="299"/>
      <c r="JKN124" s="299"/>
      <c r="JKO124" s="299"/>
      <c r="JKP124" s="299"/>
      <c r="JKQ124" s="299"/>
      <c r="JKR124" s="299"/>
      <c r="JKS124" s="299"/>
      <c r="JKT124" s="299"/>
      <c r="JKU124" s="299"/>
      <c r="JKV124" s="299"/>
      <c r="JKW124" s="299"/>
      <c r="JKX124" s="299"/>
      <c r="JKY124" s="299"/>
      <c r="JKZ124" s="299"/>
      <c r="JLA124" s="299"/>
      <c r="JLB124" s="299"/>
      <c r="JLC124" s="299"/>
      <c r="JLD124" s="299"/>
      <c r="JLE124" s="299"/>
      <c r="JLF124" s="299"/>
      <c r="JLG124" s="299"/>
      <c r="JLH124" s="299"/>
      <c r="JLI124" s="299"/>
      <c r="JLJ124" s="299"/>
      <c r="JLK124" s="299"/>
      <c r="JLL124" s="299"/>
      <c r="JLM124" s="299"/>
      <c r="JLN124" s="299"/>
      <c r="JLO124" s="299"/>
      <c r="JLP124" s="299"/>
      <c r="JLQ124" s="299"/>
      <c r="JLR124" s="299"/>
      <c r="JLS124" s="299"/>
      <c r="JLT124" s="299"/>
      <c r="JLU124" s="299"/>
      <c r="JLV124" s="299"/>
      <c r="JLW124" s="299"/>
      <c r="JLX124" s="299"/>
      <c r="JLY124" s="299"/>
      <c r="JLZ124" s="299"/>
      <c r="JMA124" s="299"/>
      <c r="JMB124" s="299"/>
      <c r="JMC124" s="299"/>
      <c r="JMD124" s="299"/>
      <c r="JME124" s="299"/>
      <c r="JMF124" s="299"/>
      <c r="JMG124" s="299"/>
      <c r="JMH124" s="299"/>
      <c r="JMI124" s="299"/>
      <c r="JMJ124" s="299"/>
      <c r="JMK124" s="299"/>
      <c r="JML124" s="299"/>
      <c r="JMM124" s="299"/>
      <c r="JMN124" s="299"/>
      <c r="JMO124" s="299"/>
      <c r="JMP124" s="299"/>
      <c r="JMQ124" s="299"/>
      <c r="JMR124" s="299"/>
      <c r="JMS124" s="299"/>
      <c r="JMT124" s="299"/>
      <c r="JMU124" s="299"/>
      <c r="JMV124" s="299"/>
      <c r="JMW124" s="299"/>
      <c r="JMX124" s="299"/>
      <c r="JMY124" s="299"/>
      <c r="JMZ124" s="299"/>
      <c r="JNA124" s="299"/>
      <c r="JNB124" s="299"/>
      <c r="JNC124" s="299"/>
      <c r="JND124" s="299"/>
      <c r="JNE124" s="299"/>
      <c r="JNF124" s="299"/>
      <c r="JNG124" s="299"/>
      <c r="JNH124" s="299"/>
      <c r="JNI124" s="299"/>
      <c r="JNJ124" s="299"/>
      <c r="JNK124" s="299"/>
      <c r="JNL124" s="299"/>
      <c r="JNM124" s="299"/>
      <c r="JNN124" s="299"/>
      <c r="JNO124" s="299"/>
      <c r="JNP124" s="299"/>
      <c r="JNQ124" s="299"/>
      <c r="JNR124" s="299"/>
      <c r="JNS124" s="299"/>
      <c r="JNT124" s="299"/>
      <c r="JNU124" s="299"/>
      <c r="JNV124" s="299"/>
      <c r="JNW124" s="299"/>
      <c r="JNX124" s="299"/>
      <c r="JNY124" s="299"/>
      <c r="JNZ124" s="299"/>
      <c r="JOA124" s="299"/>
      <c r="JOB124" s="299"/>
      <c r="JOC124" s="299"/>
      <c r="JOD124" s="299"/>
      <c r="JOE124" s="299"/>
      <c r="JOF124" s="299"/>
      <c r="JOG124" s="299"/>
      <c r="JOH124" s="299"/>
      <c r="JOI124" s="299"/>
      <c r="JOJ124" s="299"/>
      <c r="JOK124" s="299"/>
      <c r="JOL124" s="299"/>
      <c r="JOM124" s="299"/>
      <c r="JON124" s="299"/>
      <c r="JOO124" s="299"/>
      <c r="JOP124" s="299"/>
      <c r="JOQ124" s="299"/>
      <c r="JOR124" s="299"/>
      <c r="JOS124" s="299"/>
      <c r="JOT124" s="299"/>
      <c r="JOU124" s="299"/>
      <c r="JOV124" s="299"/>
      <c r="JOW124" s="299"/>
      <c r="JOX124" s="299"/>
      <c r="JOY124" s="299"/>
      <c r="JOZ124" s="299"/>
      <c r="JPA124" s="299"/>
      <c r="JPB124" s="299"/>
      <c r="JPC124" s="299"/>
      <c r="JPD124" s="299"/>
      <c r="JPE124" s="299"/>
      <c r="JPF124" s="299"/>
      <c r="JPG124" s="299"/>
      <c r="JPH124" s="299"/>
      <c r="JPI124" s="299"/>
      <c r="JPJ124" s="299"/>
      <c r="JPK124" s="299"/>
      <c r="JPL124" s="299"/>
      <c r="JPM124" s="299"/>
      <c r="JPN124" s="299"/>
      <c r="JPO124" s="299"/>
      <c r="JPP124" s="299"/>
      <c r="JPQ124" s="299"/>
      <c r="JPR124" s="299"/>
      <c r="JPS124" s="299"/>
      <c r="JPT124" s="299"/>
      <c r="JPU124" s="299"/>
      <c r="JPV124" s="299"/>
      <c r="JPW124" s="299"/>
      <c r="JPX124" s="299"/>
      <c r="JPY124" s="299"/>
      <c r="JPZ124" s="299"/>
      <c r="JQA124" s="299"/>
      <c r="JQB124" s="299"/>
      <c r="JQC124" s="299"/>
      <c r="JQD124" s="299"/>
      <c r="JQE124" s="299"/>
      <c r="JQF124" s="299"/>
      <c r="JQG124" s="299"/>
      <c r="JQH124" s="299"/>
      <c r="JQI124" s="299"/>
      <c r="JQJ124" s="299"/>
      <c r="JQK124" s="299"/>
      <c r="JQL124" s="299"/>
      <c r="JQM124" s="299"/>
      <c r="JQN124" s="299"/>
      <c r="JQO124" s="299"/>
      <c r="JQP124" s="299"/>
      <c r="JQQ124" s="299"/>
      <c r="JQR124" s="299"/>
      <c r="JQS124" s="299"/>
      <c r="JQT124" s="299"/>
      <c r="JQU124" s="299"/>
      <c r="JQV124" s="299"/>
      <c r="JQW124" s="299"/>
      <c r="JQX124" s="299"/>
      <c r="JQY124" s="299"/>
      <c r="JQZ124" s="299"/>
      <c r="JRA124" s="299"/>
      <c r="JRB124" s="299"/>
      <c r="JRC124" s="299"/>
      <c r="JRD124" s="299"/>
      <c r="JRE124" s="299"/>
      <c r="JRF124" s="299"/>
      <c r="JRG124" s="299"/>
      <c r="JRH124" s="299"/>
      <c r="JRI124" s="299"/>
      <c r="JRJ124" s="299"/>
      <c r="JRK124" s="299"/>
      <c r="JRL124" s="299"/>
      <c r="JRM124" s="299"/>
      <c r="JRN124" s="299"/>
      <c r="JRO124" s="299"/>
      <c r="JRP124" s="299"/>
      <c r="JRQ124" s="299"/>
      <c r="JRR124" s="299"/>
      <c r="JRS124" s="299"/>
      <c r="JRT124" s="299"/>
      <c r="JRU124" s="299"/>
      <c r="JRV124" s="299"/>
      <c r="JRW124" s="299"/>
      <c r="JRX124" s="299"/>
      <c r="JRY124" s="299"/>
      <c r="JRZ124" s="299"/>
      <c r="JSA124" s="299"/>
      <c r="JSB124" s="299"/>
      <c r="JSC124" s="299"/>
      <c r="JSD124" s="299"/>
      <c r="JSE124" s="299"/>
      <c r="JSF124" s="299"/>
      <c r="JSG124" s="299"/>
      <c r="JSH124" s="299"/>
      <c r="JSI124" s="299"/>
      <c r="JSJ124" s="299"/>
      <c r="JSK124" s="299"/>
      <c r="JSL124" s="299"/>
      <c r="JSM124" s="299"/>
      <c r="JSN124" s="299"/>
      <c r="JSO124" s="299"/>
      <c r="JSP124" s="299"/>
      <c r="JSQ124" s="299"/>
      <c r="JSR124" s="299"/>
      <c r="JSS124" s="299"/>
      <c r="JST124" s="299"/>
      <c r="JSU124" s="299"/>
      <c r="JSV124" s="299"/>
      <c r="JSW124" s="299"/>
      <c r="JSX124" s="299"/>
      <c r="JSY124" s="299"/>
      <c r="JSZ124" s="299"/>
      <c r="JTA124" s="299"/>
      <c r="JTB124" s="299"/>
      <c r="JTC124" s="299"/>
      <c r="JTD124" s="299"/>
      <c r="JTE124" s="299"/>
      <c r="JTF124" s="299"/>
      <c r="JTG124" s="299"/>
      <c r="JTH124" s="299"/>
      <c r="JTI124" s="299"/>
      <c r="JTJ124" s="299"/>
      <c r="JTK124" s="299"/>
      <c r="JTL124" s="299"/>
      <c r="JTM124" s="299"/>
      <c r="JTN124" s="299"/>
      <c r="JTO124" s="299"/>
      <c r="JTP124" s="299"/>
      <c r="JTQ124" s="299"/>
      <c r="JTR124" s="299"/>
      <c r="JTS124" s="299"/>
      <c r="JTT124" s="299"/>
      <c r="JTU124" s="299"/>
      <c r="JTV124" s="299"/>
      <c r="JTW124" s="299"/>
      <c r="JTX124" s="299"/>
      <c r="JTY124" s="299"/>
      <c r="JTZ124" s="299"/>
      <c r="JUA124" s="299"/>
      <c r="JUB124" s="299"/>
      <c r="JUC124" s="299"/>
      <c r="JUD124" s="299"/>
      <c r="JUE124" s="299"/>
      <c r="JUF124" s="299"/>
      <c r="JUG124" s="299"/>
      <c r="JUH124" s="299"/>
      <c r="JUI124" s="299"/>
      <c r="JUJ124" s="299"/>
      <c r="JUK124" s="299"/>
      <c r="JUL124" s="299"/>
      <c r="JUM124" s="299"/>
      <c r="JUN124" s="299"/>
      <c r="JUO124" s="299"/>
      <c r="JUP124" s="299"/>
      <c r="JUQ124" s="299"/>
      <c r="JUR124" s="299"/>
      <c r="JUS124" s="299"/>
      <c r="JUT124" s="299"/>
      <c r="JUU124" s="299"/>
      <c r="JUV124" s="299"/>
      <c r="JUW124" s="299"/>
      <c r="JUX124" s="299"/>
      <c r="JUY124" s="299"/>
      <c r="JUZ124" s="299"/>
      <c r="JVA124" s="299"/>
      <c r="JVB124" s="299"/>
      <c r="JVC124" s="299"/>
      <c r="JVD124" s="299"/>
      <c r="JVE124" s="299"/>
      <c r="JVF124" s="299"/>
      <c r="JVG124" s="299"/>
      <c r="JVH124" s="299"/>
      <c r="JVI124" s="299"/>
      <c r="JVJ124" s="299"/>
      <c r="JVK124" s="299"/>
      <c r="JVL124" s="299"/>
      <c r="JVM124" s="299"/>
      <c r="JVN124" s="299"/>
      <c r="JVO124" s="299"/>
      <c r="JVP124" s="299"/>
      <c r="JVQ124" s="299"/>
      <c r="JVR124" s="299"/>
      <c r="JVS124" s="299"/>
      <c r="JVT124" s="299"/>
      <c r="JVU124" s="299"/>
      <c r="JVV124" s="299"/>
      <c r="JVW124" s="299"/>
      <c r="JVX124" s="299"/>
      <c r="JVY124" s="299"/>
      <c r="JVZ124" s="299"/>
      <c r="JWA124" s="299"/>
      <c r="JWB124" s="299"/>
      <c r="JWC124" s="299"/>
      <c r="JWD124" s="299"/>
      <c r="JWE124" s="299"/>
      <c r="JWF124" s="299"/>
      <c r="JWG124" s="299"/>
      <c r="JWH124" s="299"/>
      <c r="JWI124" s="299"/>
      <c r="JWJ124" s="299"/>
      <c r="JWK124" s="299"/>
      <c r="JWL124" s="299"/>
      <c r="JWM124" s="299"/>
      <c r="JWN124" s="299"/>
      <c r="JWO124" s="299"/>
      <c r="JWP124" s="299"/>
      <c r="JWQ124" s="299"/>
      <c r="JWR124" s="299"/>
      <c r="JWS124" s="299"/>
      <c r="JWT124" s="299"/>
      <c r="JWU124" s="299"/>
      <c r="JWV124" s="299"/>
      <c r="JWW124" s="299"/>
      <c r="JWX124" s="299"/>
      <c r="JWY124" s="299"/>
      <c r="JWZ124" s="299"/>
      <c r="JXA124" s="299"/>
      <c r="JXB124" s="299"/>
      <c r="JXC124" s="299"/>
      <c r="JXD124" s="299"/>
      <c r="JXE124" s="299"/>
      <c r="JXF124" s="299"/>
      <c r="JXG124" s="299"/>
      <c r="JXH124" s="299"/>
      <c r="JXI124" s="299"/>
      <c r="JXJ124" s="299"/>
      <c r="JXK124" s="299"/>
      <c r="JXL124" s="299"/>
      <c r="JXM124" s="299"/>
      <c r="JXN124" s="299"/>
      <c r="JXO124" s="299"/>
      <c r="JXP124" s="299"/>
      <c r="JXQ124" s="299"/>
      <c r="JXR124" s="299"/>
      <c r="JXS124" s="299"/>
      <c r="JXT124" s="299"/>
      <c r="JXU124" s="299"/>
      <c r="JXV124" s="299"/>
      <c r="JXW124" s="299"/>
      <c r="JXX124" s="299"/>
      <c r="JXY124" s="299"/>
      <c r="JXZ124" s="299"/>
      <c r="JYA124" s="299"/>
      <c r="JYB124" s="299"/>
      <c r="JYC124" s="299"/>
      <c r="JYD124" s="299"/>
      <c r="JYE124" s="299"/>
      <c r="JYF124" s="299"/>
      <c r="JYG124" s="299"/>
      <c r="JYH124" s="299"/>
      <c r="JYI124" s="299"/>
      <c r="JYJ124" s="299"/>
      <c r="JYK124" s="299"/>
      <c r="JYL124" s="299"/>
      <c r="JYM124" s="299"/>
      <c r="JYN124" s="299"/>
      <c r="JYO124" s="299"/>
      <c r="JYP124" s="299"/>
      <c r="JYQ124" s="299"/>
      <c r="JYR124" s="299"/>
      <c r="JYS124" s="299"/>
      <c r="JYT124" s="299"/>
      <c r="JYU124" s="299"/>
      <c r="JYV124" s="299"/>
      <c r="JYW124" s="299"/>
      <c r="JYX124" s="299"/>
      <c r="JYY124" s="299"/>
      <c r="JYZ124" s="299"/>
      <c r="JZA124" s="299"/>
      <c r="JZB124" s="299"/>
      <c r="JZC124" s="299"/>
      <c r="JZD124" s="299"/>
      <c r="JZE124" s="299"/>
      <c r="JZF124" s="299"/>
      <c r="JZG124" s="299"/>
      <c r="JZH124" s="299"/>
      <c r="JZI124" s="299"/>
      <c r="JZJ124" s="299"/>
      <c r="JZK124" s="299"/>
      <c r="JZL124" s="299"/>
      <c r="JZM124" s="299"/>
      <c r="JZN124" s="299"/>
      <c r="JZO124" s="299"/>
      <c r="JZP124" s="299"/>
      <c r="JZQ124" s="299"/>
      <c r="JZR124" s="299"/>
      <c r="JZS124" s="299"/>
      <c r="JZT124" s="299"/>
      <c r="JZU124" s="299"/>
      <c r="JZV124" s="299"/>
      <c r="JZW124" s="299"/>
      <c r="JZX124" s="299"/>
      <c r="JZY124" s="299"/>
      <c r="JZZ124" s="299"/>
      <c r="KAA124" s="299"/>
      <c r="KAB124" s="299"/>
      <c r="KAC124" s="299"/>
      <c r="KAD124" s="299"/>
      <c r="KAE124" s="299"/>
      <c r="KAF124" s="299"/>
      <c r="KAG124" s="299"/>
      <c r="KAH124" s="299"/>
      <c r="KAI124" s="299"/>
      <c r="KAJ124" s="299"/>
      <c r="KAK124" s="299"/>
      <c r="KAL124" s="299"/>
      <c r="KAM124" s="299"/>
      <c r="KAN124" s="299"/>
      <c r="KAO124" s="299"/>
      <c r="KAP124" s="299"/>
      <c r="KAQ124" s="299"/>
      <c r="KAR124" s="299"/>
      <c r="KAS124" s="299"/>
      <c r="KAT124" s="299"/>
      <c r="KAU124" s="299"/>
      <c r="KAV124" s="299"/>
      <c r="KAW124" s="299"/>
      <c r="KAX124" s="299"/>
      <c r="KAY124" s="299"/>
      <c r="KAZ124" s="299"/>
      <c r="KBA124" s="299"/>
      <c r="KBB124" s="299"/>
      <c r="KBC124" s="299"/>
      <c r="KBD124" s="299"/>
      <c r="KBE124" s="299"/>
      <c r="KBF124" s="299"/>
      <c r="KBG124" s="299"/>
      <c r="KBH124" s="299"/>
      <c r="KBI124" s="299"/>
      <c r="KBJ124" s="299"/>
      <c r="KBK124" s="299"/>
      <c r="KBL124" s="299"/>
      <c r="KBM124" s="299"/>
      <c r="KBN124" s="299"/>
      <c r="KBO124" s="299"/>
      <c r="KBP124" s="299"/>
      <c r="KBQ124" s="299"/>
      <c r="KBR124" s="299"/>
      <c r="KBS124" s="299"/>
      <c r="KBT124" s="299"/>
      <c r="KBU124" s="299"/>
      <c r="KBV124" s="299"/>
      <c r="KBW124" s="299"/>
      <c r="KBX124" s="299"/>
      <c r="KBY124" s="299"/>
      <c r="KBZ124" s="299"/>
      <c r="KCA124" s="299"/>
      <c r="KCB124" s="299"/>
      <c r="KCC124" s="299"/>
      <c r="KCD124" s="299"/>
      <c r="KCE124" s="299"/>
      <c r="KCF124" s="299"/>
      <c r="KCG124" s="299"/>
      <c r="KCH124" s="299"/>
      <c r="KCI124" s="299"/>
      <c r="KCJ124" s="299"/>
      <c r="KCK124" s="299"/>
      <c r="KCL124" s="299"/>
      <c r="KCM124" s="299"/>
      <c r="KCN124" s="299"/>
      <c r="KCO124" s="299"/>
      <c r="KCP124" s="299"/>
      <c r="KCQ124" s="299"/>
      <c r="KCR124" s="299"/>
      <c r="KCS124" s="299"/>
      <c r="KCT124" s="299"/>
      <c r="KCU124" s="299"/>
      <c r="KCV124" s="299"/>
      <c r="KCW124" s="299"/>
      <c r="KCX124" s="299"/>
      <c r="KCY124" s="299"/>
      <c r="KCZ124" s="299"/>
      <c r="KDA124" s="299"/>
      <c r="KDB124" s="299"/>
      <c r="KDC124" s="299"/>
      <c r="KDD124" s="299"/>
      <c r="KDE124" s="299"/>
      <c r="KDF124" s="299"/>
      <c r="KDG124" s="299"/>
      <c r="KDH124" s="299"/>
      <c r="KDI124" s="299"/>
      <c r="KDJ124" s="299"/>
      <c r="KDK124" s="299"/>
      <c r="KDL124" s="299"/>
      <c r="KDM124" s="299"/>
      <c r="KDN124" s="299"/>
      <c r="KDO124" s="299"/>
      <c r="KDP124" s="299"/>
      <c r="KDQ124" s="299"/>
      <c r="KDR124" s="299"/>
      <c r="KDS124" s="299"/>
      <c r="KDT124" s="299"/>
      <c r="KDU124" s="299"/>
      <c r="KDV124" s="299"/>
      <c r="KDW124" s="299"/>
      <c r="KDX124" s="299"/>
      <c r="KDY124" s="299"/>
      <c r="KDZ124" s="299"/>
      <c r="KEA124" s="299"/>
      <c r="KEB124" s="299"/>
      <c r="KEC124" s="299"/>
      <c r="KED124" s="299"/>
      <c r="KEE124" s="299"/>
      <c r="KEF124" s="299"/>
      <c r="KEG124" s="299"/>
      <c r="KEH124" s="299"/>
      <c r="KEI124" s="299"/>
      <c r="KEJ124" s="299"/>
      <c r="KEK124" s="299"/>
      <c r="KEL124" s="299"/>
      <c r="KEM124" s="299"/>
      <c r="KEN124" s="299"/>
      <c r="KEO124" s="299"/>
      <c r="KEP124" s="299"/>
      <c r="KEQ124" s="299"/>
      <c r="KER124" s="299"/>
      <c r="KES124" s="299"/>
      <c r="KET124" s="299"/>
      <c r="KEU124" s="299"/>
      <c r="KEV124" s="299"/>
      <c r="KEW124" s="299"/>
      <c r="KEX124" s="299"/>
      <c r="KEY124" s="299"/>
      <c r="KEZ124" s="299"/>
      <c r="KFA124" s="299"/>
      <c r="KFB124" s="299"/>
      <c r="KFC124" s="299"/>
      <c r="KFD124" s="299"/>
      <c r="KFE124" s="299"/>
      <c r="KFF124" s="299"/>
      <c r="KFG124" s="299"/>
      <c r="KFH124" s="299"/>
      <c r="KFI124" s="299"/>
      <c r="KFJ124" s="299"/>
      <c r="KFK124" s="299"/>
      <c r="KFL124" s="299"/>
      <c r="KFM124" s="299"/>
      <c r="KFN124" s="299"/>
      <c r="KFO124" s="299"/>
      <c r="KFP124" s="299"/>
      <c r="KFQ124" s="299"/>
      <c r="KFR124" s="299"/>
      <c r="KFS124" s="299"/>
      <c r="KFT124" s="299"/>
      <c r="KFU124" s="299"/>
      <c r="KFV124" s="299"/>
      <c r="KFW124" s="299"/>
      <c r="KFX124" s="299"/>
      <c r="KFY124" s="299"/>
      <c r="KFZ124" s="299"/>
      <c r="KGA124" s="299"/>
      <c r="KGB124" s="299"/>
      <c r="KGC124" s="299"/>
      <c r="KGD124" s="299"/>
      <c r="KGE124" s="299"/>
      <c r="KGF124" s="299"/>
      <c r="KGG124" s="299"/>
      <c r="KGH124" s="299"/>
      <c r="KGI124" s="299"/>
      <c r="KGJ124" s="299"/>
      <c r="KGK124" s="299"/>
      <c r="KGL124" s="299"/>
      <c r="KGM124" s="299"/>
      <c r="KGN124" s="299"/>
      <c r="KGO124" s="299"/>
      <c r="KGP124" s="299"/>
      <c r="KGQ124" s="299"/>
      <c r="KGR124" s="299"/>
      <c r="KGS124" s="299"/>
      <c r="KGT124" s="299"/>
      <c r="KGU124" s="299"/>
      <c r="KGV124" s="299"/>
      <c r="KGW124" s="299"/>
      <c r="KGX124" s="299"/>
      <c r="KGY124" s="299"/>
      <c r="KGZ124" s="299"/>
      <c r="KHA124" s="299"/>
      <c r="KHB124" s="299"/>
      <c r="KHC124" s="299"/>
      <c r="KHD124" s="299"/>
      <c r="KHE124" s="299"/>
      <c r="KHF124" s="299"/>
      <c r="KHG124" s="299"/>
      <c r="KHH124" s="299"/>
      <c r="KHI124" s="299"/>
      <c r="KHJ124" s="299"/>
      <c r="KHK124" s="299"/>
      <c r="KHL124" s="299"/>
      <c r="KHM124" s="299"/>
      <c r="KHN124" s="299"/>
      <c r="KHO124" s="299"/>
      <c r="KHP124" s="299"/>
      <c r="KHQ124" s="299"/>
      <c r="KHR124" s="299"/>
      <c r="KHS124" s="299"/>
      <c r="KHT124" s="299"/>
      <c r="KHU124" s="299"/>
      <c r="KHV124" s="299"/>
      <c r="KHW124" s="299"/>
      <c r="KHX124" s="299"/>
      <c r="KHY124" s="299"/>
      <c r="KHZ124" s="299"/>
      <c r="KIA124" s="299"/>
      <c r="KIB124" s="299"/>
      <c r="KIC124" s="299"/>
      <c r="KID124" s="299"/>
      <c r="KIE124" s="299"/>
      <c r="KIF124" s="299"/>
      <c r="KIG124" s="299"/>
      <c r="KIH124" s="299"/>
      <c r="KII124" s="299"/>
      <c r="KIJ124" s="299"/>
      <c r="KIK124" s="299"/>
      <c r="KIL124" s="299"/>
      <c r="KIM124" s="299"/>
      <c r="KIN124" s="299"/>
      <c r="KIO124" s="299"/>
      <c r="KIP124" s="299"/>
      <c r="KIQ124" s="299"/>
      <c r="KIR124" s="299"/>
      <c r="KIS124" s="299"/>
      <c r="KIT124" s="299"/>
      <c r="KIU124" s="299"/>
      <c r="KIV124" s="299"/>
      <c r="KIW124" s="299"/>
      <c r="KIX124" s="299"/>
      <c r="KIY124" s="299"/>
      <c r="KIZ124" s="299"/>
      <c r="KJA124" s="299"/>
      <c r="KJB124" s="299"/>
      <c r="KJC124" s="299"/>
      <c r="KJD124" s="299"/>
      <c r="KJE124" s="299"/>
      <c r="KJF124" s="299"/>
      <c r="KJG124" s="299"/>
      <c r="KJH124" s="299"/>
      <c r="KJI124" s="299"/>
      <c r="KJJ124" s="299"/>
      <c r="KJK124" s="299"/>
      <c r="KJL124" s="299"/>
      <c r="KJM124" s="299"/>
      <c r="KJN124" s="299"/>
      <c r="KJO124" s="299"/>
      <c r="KJP124" s="299"/>
      <c r="KJQ124" s="299"/>
      <c r="KJR124" s="299"/>
      <c r="KJS124" s="299"/>
      <c r="KJT124" s="299"/>
      <c r="KJU124" s="299"/>
      <c r="KJV124" s="299"/>
      <c r="KJW124" s="299"/>
      <c r="KJX124" s="299"/>
      <c r="KJY124" s="299"/>
      <c r="KJZ124" s="299"/>
      <c r="KKA124" s="299"/>
      <c r="KKB124" s="299"/>
      <c r="KKC124" s="299"/>
      <c r="KKD124" s="299"/>
      <c r="KKE124" s="299"/>
      <c r="KKF124" s="299"/>
      <c r="KKG124" s="299"/>
      <c r="KKH124" s="299"/>
      <c r="KKI124" s="299"/>
      <c r="KKJ124" s="299"/>
      <c r="KKK124" s="299"/>
      <c r="KKL124" s="299"/>
      <c r="KKM124" s="299"/>
      <c r="KKN124" s="299"/>
      <c r="KKO124" s="299"/>
      <c r="KKP124" s="299"/>
      <c r="KKQ124" s="299"/>
      <c r="KKR124" s="299"/>
      <c r="KKS124" s="299"/>
      <c r="KKT124" s="299"/>
      <c r="KKU124" s="299"/>
      <c r="KKV124" s="299"/>
      <c r="KKW124" s="299"/>
      <c r="KKX124" s="299"/>
      <c r="KKY124" s="299"/>
      <c r="KKZ124" s="299"/>
      <c r="KLA124" s="299"/>
      <c r="KLB124" s="299"/>
      <c r="KLC124" s="299"/>
      <c r="KLD124" s="299"/>
      <c r="KLE124" s="299"/>
      <c r="KLF124" s="299"/>
      <c r="KLG124" s="299"/>
      <c r="KLH124" s="299"/>
      <c r="KLI124" s="299"/>
      <c r="KLJ124" s="299"/>
      <c r="KLK124" s="299"/>
      <c r="KLL124" s="299"/>
      <c r="KLM124" s="299"/>
      <c r="KLN124" s="299"/>
      <c r="KLO124" s="299"/>
      <c r="KLP124" s="299"/>
      <c r="KLQ124" s="299"/>
      <c r="KLR124" s="299"/>
      <c r="KLS124" s="299"/>
      <c r="KLT124" s="299"/>
      <c r="KLU124" s="299"/>
      <c r="KLV124" s="299"/>
      <c r="KLW124" s="299"/>
      <c r="KLX124" s="299"/>
      <c r="KLY124" s="299"/>
      <c r="KLZ124" s="299"/>
      <c r="KMA124" s="299"/>
      <c r="KMB124" s="299"/>
      <c r="KMC124" s="299"/>
      <c r="KMD124" s="299"/>
      <c r="KME124" s="299"/>
      <c r="KMF124" s="299"/>
      <c r="KMG124" s="299"/>
      <c r="KMH124" s="299"/>
      <c r="KMI124" s="299"/>
      <c r="KMJ124" s="299"/>
      <c r="KMK124" s="299"/>
      <c r="KML124" s="299"/>
      <c r="KMM124" s="299"/>
      <c r="KMN124" s="299"/>
      <c r="KMO124" s="299"/>
      <c r="KMP124" s="299"/>
      <c r="KMQ124" s="299"/>
      <c r="KMR124" s="299"/>
      <c r="KMS124" s="299"/>
      <c r="KMT124" s="299"/>
      <c r="KMU124" s="299"/>
      <c r="KMV124" s="299"/>
      <c r="KMW124" s="299"/>
      <c r="KMX124" s="299"/>
      <c r="KMY124" s="299"/>
      <c r="KMZ124" s="299"/>
      <c r="KNA124" s="299"/>
      <c r="KNB124" s="299"/>
      <c r="KNC124" s="299"/>
      <c r="KND124" s="299"/>
      <c r="KNE124" s="299"/>
      <c r="KNF124" s="299"/>
      <c r="KNG124" s="299"/>
      <c r="KNH124" s="299"/>
      <c r="KNI124" s="299"/>
      <c r="KNJ124" s="299"/>
      <c r="KNK124" s="299"/>
      <c r="KNL124" s="299"/>
      <c r="KNM124" s="299"/>
      <c r="KNN124" s="299"/>
      <c r="KNO124" s="299"/>
      <c r="KNP124" s="299"/>
      <c r="KNQ124" s="299"/>
      <c r="KNR124" s="299"/>
      <c r="KNS124" s="299"/>
      <c r="KNT124" s="299"/>
      <c r="KNU124" s="299"/>
      <c r="KNV124" s="299"/>
      <c r="KNW124" s="299"/>
      <c r="KNX124" s="299"/>
      <c r="KNY124" s="299"/>
      <c r="KNZ124" s="299"/>
      <c r="KOA124" s="299"/>
      <c r="KOB124" s="299"/>
      <c r="KOC124" s="299"/>
      <c r="KOD124" s="299"/>
      <c r="KOE124" s="299"/>
      <c r="KOF124" s="299"/>
      <c r="KOG124" s="299"/>
      <c r="KOH124" s="299"/>
      <c r="KOI124" s="299"/>
      <c r="KOJ124" s="299"/>
      <c r="KOK124" s="299"/>
      <c r="KOL124" s="299"/>
      <c r="KOM124" s="299"/>
      <c r="KON124" s="299"/>
      <c r="KOO124" s="299"/>
      <c r="KOP124" s="299"/>
      <c r="KOQ124" s="299"/>
      <c r="KOR124" s="299"/>
      <c r="KOS124" s="299"/>
      <c r="KOT124" s="299"/>
      <c r="KOU124" s="299"/>
      <c r="KOV124" s="299"/>
      <c r="KOW124" s="299"/>
      <c r="KOX124" s="299"/>
      <c r="KOY124" s="299"/>
      <c r="KOZ124" s="299"/>
      <c r="KPA124" s="299"/>
      <c r="KPB124" s="299"/>
      <c r="KPC124" s="299"/>
      <c r="KPD124" s="299"/>
      <c r="KPE124" s="299"/>
      <c r="KPF124" s="299"/>
      <c r="KPG124" s="299"/>
      <c r="KPH124" s="299"/>
      <c r="KPI124" s="299"/>
      <c r="KPJ124" s="299"/>
      <c r="KPK124" s="299"/>
      <c r="KPL124" s="299"/>
      <c r="KPM124" s="299"/>
      <c r="KPN124" s="299"/>
      <c r="KPO124" s="299"/>
      <c r="KPP124" s="299"/>
      <c r="KPQ124" s="299"/>
      <c r="KPR124" s="299"/>
      <c r="KPS124" s="299"/>
      <c r="KPT124" s="299"/>
      <c r="KPU124" s="299"/>
      <c r="KPV124" s="299"/>
      <c r="KPW124" s="299"/>
      <c r="KPX124" s="299"/>
      <c r="KPY124" s="299"/>
      <c r="KPZ124" s="299"/>
      <c r="KQA124" s="299"/>
      <c r="KQB124" s="299"/>
      <c r="KQC124" s="299"/>
      <c r="KQD124" s="299"/>
      <c r="KQE124" s="299"/>
      <c r="KQF124" s="299"/>
      <c r="KQG124" s="299"/>
      <c r="KQH124" s="299"/>
      <c r="KQI124" s="299"/>
      <c r="KQJ124" s="299"/>
      <c r="KQK124" s="299"/>
      <c r="KQL124" s="299"/>
      <c r="KQM124" s="299"/>
      <c r="KQN124" s="299"/>
      <c r="KQO124" s="299"/>
      <c r="KQP124" s="299"/>
      <c r="KQQ124" s="299"/>
      <c r="KQR124" s="299"/>
      <c r="KQS124" s="299"/>
      <c r="KQT124" s="299"/>
      <c r="KQU124" s="299"/>
      <c r="KQV124" s="299"/>
      <c r="KQW124" s="299"/>
      <c r="KQX124" s="299"/>
      <c r="KQY124" s="299"/>
      <c r="KQZ124" s="299"/>
      <c r="KRA124" s="299"/>
      <c r="KRB124" s="299"/>
      <c r="KRC124" s="299"/>
      <c r="KRD124" s="299"/>
      <c r="KRE124" s="299"/>
      <c r="KRF124" s="299"/>
      <c r="KRG124" s="299"/>
      <c r="KRH124" s="299"/>
      <c r="KRI124" s="299"/>
      <c r="KRJ124" s="299"/>
      <c r="KRK124" s="299"/>
      <c r="KRL124" s="299"/>
      <c r="KRM124" s="299"/>
      <c r="KRN124" s="299"/>
      <c r="KRO124" s="299"/>
      <c r="KRP124" s="299"/>
      <c r="KRQ124" s="299"/>
      <c r="KRR124" s="299"/>
      <c r="KRS124" s="299"/>
      <c r="KRT124" s="299"/>
      <c r="KRU124" s="299"/>
      <c r="KRV124" s="299"/>
      <c r="KRW124" s="299"/>
      <c r="KRX124" s="299"/>
      <c r="KRY124" s="299"/>
      <c r="KRZ124" s="299"/>
      <c r="KSA124" s="299"/>
      <c r="KSB124" s="299"/>
      <c r="KSC124" s="299"/>
      <c r="KSD124" s="299"/>
      <c r="KSE124" s="299"/>
      <c r="KSF124" s="299"/>
      <c r="KSG124" s="299"/>
      <c r="KSH124" s="299"/>
      <c r="KSI124" s="299"/>
      <c r="KSJ124" s="299"/>
      <c r="KSK124" s="299"/>
      <c r="KSL124" s="299"/>
      <c r="KSM124" s="299"/>
      <c r="KSN124" s="299"/>
      <c r="KSO124" s="299"/>
      <c r="KSP124" s="299"/>
      <c r="KSQ124" s="299"/>
      <c r="KSR124" s="299"/>
      <c r="KSS124" s="299"/>
      <c r="KST124" s="299"/>
      <c r="KSU124" s="299"/>
      <c r="KSV124" s="299"/>
      <c r="KSW124" s="299"/>
      <c r="KSX124" s="299"/>
      <c r="KSY124" s="299"/>
      <c r="KSZ124" s="299"/>
      <c r="KTA124" s="299"/>
      <c r="KTB124" s="299"/>
      <c r="KTC124" s="299"/>
      <c r="KTD124" s="299"/>
      <c r="KTE124" s="299"/>
      <c r="KTF124" s="299"/>
      <c r="KTG124" s="299"/>
      <c r="KTH124" s="299"/>
      <c r="KTI124" s="299"/>
      <c r="KTJ124" s="299"/>
      <c r="KTK124" s="299"/>
      <c r="KTL124" s="299"/>
      <c r="KTM124" s="299"/>
      <c r="KTN124" s="299"/>
      <c r="KTO124" s="299"/>
      <c r="KTP124" s="299"/>
      <c r="KTQ124" s="299"/>
      <c r="KTR124" s="299"/>
      <c r="KTS124" s="299"/>
      <c r="KTT124" s="299"/>
      <c r="KTU124" s="299"/>
      <c r="KTV124" s="299"/>
      <c r="KTW124" s="299"/>
      <c r="KTX124" s="299"/>
      <c r="KTY124" s="299"/>
      <c r="KTZ124" s="299"/>
      <c r="KUA124" s="299"/>
      <c r="KUB124" s="299"/>
      <c r="KUC124" s="299"/>
      <c r="KUD124" s="299"/>
      <c r="KUE124" s="299"/>
      <c r="KUF124" s="299"/>
      <c r="KUG124" s="299"/>
      <c r="KUH124" s="299"/>
      <c r="KUI124" s="299"/>
      <c r="KUJ124" s="299"/>
      <c r="KUK124" s="299"/>
      <c r="KUL124" s="299"/>
      <c r="KUM124" s="299"/>
      <c r="KUN124" s="299"/>
      <c r="KUO124" s="299"/>
      <c r="KUP124" s="299"/>
      <c r="KUQ124" s="299"/>
      <c r="KUR124" s="299"/>
      <c r="KUS124" s="299"/>
      <c r="KUT124" s="299"/>
      <c r="KUU124" s="299"/>
      <c r="KUV124" s="299"/>
      <c r="KUW124" s="299"/>
      <c r="KUX124" s="299"/>
      <c r="KUY124" s="299"/>
      <c r="KUZ124" s="299"/>
      <c r="KVA124" s="299"/>
      <c r="KVB124" s="299"/>
      <c r="KVC124" s="299"/>
      <c r="KVD124" s="299"/>
      <c r="KVE124" s="299"/>
      <c r="KVF124" s="299"/>
      <c r="KVG124" s="299"/>
      <c r="KVH124" s="299"/>
      <c r="KVI124" s="299"/>
      <c r="KVJ124" s="299"/>
      <c r="KVK124" s="299"/>
      <c r="KVL124" s="299"/>
      <c r="KVM124" s="299"/>
      <c r="KVN124" s="299"/>
      <c r="KVO124" s="299"/>
      <c r="KVP124" s="299"/>
      <c r="KVQ124" s="299"/>
      <c r="KVR124" s="299"/>
      <c r="KVS124" s="299"/>
      <c r="KVT124" s="299"/>
      <c r="KVU124" s="299"/>
      <c r="KVV124" s="299"/>
      <c r="KVW124" s="299"/>
      <c r="KVX124" s="299"/>
      <c r="KVY124" s="299"/>
      <c r="KVZ124" s="299"/>
      <c r="KWA124" s="299"/>
      <c r="KWB124" s="299"/>
      <c r="KWC124" s="299"/>
      <c r="KWD124" s="299"/>
      <c r="KWE124" s="299"/>
      <c r="KWF124" s="299"/>
      <c r="KWG124" s="299"/>
      <c r="KWH124" s="299"/>
      <c r="KWI124" s="299"/>
      <c r="KWJ124" s="299"/>
      <c r="KWK124" s="299"/>
      <c r="KWL124" s="299"/>
      <c r="KWM124" s="299"/>
      <c r="KWN124" s="299"/>
      <c r="KWO124" s="299"/>
      <c r="KWP124" s="299"/>
      <c r="KWQ124" s="299"/>
      <c r="KWR124" s="299"/>
      <c r="KWS124" s="299"/>
      <c r="KWT124" s="299"/>
      <c r="KWU124" s="299"/>
      <c r="KWV124" s="299"/>
      <c r="KWW124" s="299"/>
      <c r="KWX124" s="299"/>
      <c r="KWY124" s="299"/>
      <c r="KWZ124" s="299"/>
      <c r="KXA124" s="299"/>
      <c r="KXB124" s="299"/>
      <c r="KXC124" s="299"/>
      <c r="KXD124" s="299"/>
      <c r="KXE124" s="299"/>
      <c r="KXF124" s="299"/>
      <c r="KXG124" s="299"/>
      <c r="KXH124" s="299"/>
      <c r="KXI124" s="299"/>
      <c r="KXJ124" s="299"/>
      <c r="KXK124" s="299"/>
      <c r="KXL124" s="299"/>
      <c r="KXM124" s="299"/>
      <c r="KXN124" s="299"/>
      <c r="KXO124" s="299"/>
      <c r="KXP124" s="299"/>
      <c r="KXQ124" s="299"/>
      <c r="KXR124" s="299"/>
      <c r="KXS124" s="299"/>
      <c r="KXT124" s="299"/>
      <c r="KXU124" s="299"/>
      <c r="KXV124" s="299"/>
      <c r="KXW124" s="299"/>
      <c r="KXX124" s="299"/>
      <c r="KXY124" s="299"/>
      <c r="KXZ124" s="299"/>
      <c r="KYA124" s="299"/>
      <c r="KYB124" s="299"/>
      <c r="KYC124" s="299"/>
      <c r="KYD124" s="299"/>
      <c r="KYE124" s="299"/>
      <c r="KYF124" s="299"/>
      <c r="KYG124" s="299"/>
      <c r="KYH124" s="299"/>
      <c r="KYI124" s="299"/>
      <c r="KYJ124" s="299"/>
      <c r="KYK124" s="299"/>
      <c r="KYL124" s="299"/>
      <c r="KYM124" s="299"/>
      <c r="KYN124" s="299"/>
      <c r="KYO124" s="299"/>
      <c r="KYP124" s="299"/>
      <c r="KYQ124" s="299"/>
      <c r="KYR124" s="299"/>
      <c r="KYS124" s="299"/>
      <c r="KYT124" s="299"/>
      <c r="KYU124" s="299"/>
      <c r="KYV124" s="299"/>
      <c r="KYW124" s="299"/>
      <c r="KYX124" s="299"/>
      <c r="KYY124" s="299"/>
      <c r="KYZ124" s="299"/>
      <c r="KZA124" s="299"/>
      <c r="KZB124" s="299"/>
      <c r="KZC124" s="299"/>
      <c r="KZD124" s="299"/>
      <c r="KZE124" s="299"/>
      <c r="KZF124" s="299"/>
      <c r="KZG124" s="299"/>
      <c r="KZH124" s="299"/>
      <c r="KZI124" s="299"/>
      <c r="KZJ124" s="299"/>
      <c r="KZK124" s="299"/>
      <c r="KZL124" s="299"/>
      <c r="KZM124" s="299"/>
      <c r="KZN124" s="299"/>
      <c r="KZO124" s="299"/>
      <c r="KZP124" s="299"/>
      <c r="KZQ124" s="299"/>
      <c r="KZR124" s="299"/>
      <c r="KZS124" s="299"/>
      <c r="KZT124" s="299"/>
      <c r="KZU124" s="299"/>
      <c r="KZV124" s="299"/>
      <c r="KZW124" s="299"/>
      <c r="KZX124" s="299"/>
      <c r="KZY124" s="299"/>
      <c r="KZZ124" s="299"/>
      <c r="LAA124" s="299"/>
      <c r="LAB124" s="299"/>
      <c r="LAC124" s="299"/>
      <c r="LAD124" s="299"/>
      <c r="LAE124" s="299"/>
      <c r="LAF124" s="299"/>
      <c r="LAG124" s="299"/>
      <c r="LAH124" s="299"/>
      <c r="LAI124" s="299"/>
      <c r="LAJ124" s="299"/>
      <c r="LAK124" s="299"/>
      <c r="LAL124" s="299"/>
      <c r="LAM124" s="299"/>
      <c r="LAN124" s="299"/>
      <c r="LAO124" s="299"/>
      <c r="LAP124" s="299"/>
      <c r="LAQ124" s="299"/>
      <c r="LAR124" s="299"/>
      <c r="LAS124" s="299"/>
      <c r="LAT124" s="299"/>
      <c r="LAU124" s="299"/>
      <c r="LAV124" s="299"/>
      <c r="LAW124" s="299"/>
      <c r="LAX124" s="299"/>
      <c r="LAY124" s="299"/>
      <c r="LAZ124" s="299"/>
      <c r="LBA124" s="299"/>
      <c r="LBB124" s="299"/>
      <c r="LBC124" s="299"/>
      <c r="LBD124" s="299"/>
      <c r="LBE124" s="299"/>
      <c r="LBF124" s="299"/>
      <c r="LBG124" s="299"/>
      <c r="LBH124" s="299"/>
      <c r="LBI124" s="299"/>
      <c r="LBJ124" s="299"/>
      <c r="LBK124" s="299"/>
      <c r="LBL124" s="299"/>
      <c r="LBM124" s="299"/>
      <c r="LBN124" s="299"/>
      <c r="LBO124" s="299"/>
      <c r="LBP124" s="299"/>
      <c r="LBQ124" s="299"/>
      <c r="LBR124" s="299"/>
      <c r="LBS124" s="299"/>
      <c r="LBT124" s="299"/>
      <c r="LBU124" s="299"/>
      <c r="LBV124" s="299"/>
      <c r="LBW124" s="299"/>
      <c r="LBX124" s="299"/>
      <c r="LBY124" s="299"/>
      <c r="LBZ124" s="299"/>
      <c r="LCA124" s="299"/>
      <c r="LCB124" s="299"/>
      <c r="LCC124" s="299"/>
      <c r="LCD124" s="299"/>
      <c r="LCE124" s="299"/>
      <c r="LCF124" s="299"/>
      <c r="LCG124" s="299"/>
      <c r="LCH124" s="299"/>
      <c r="LCI124" s="299"/>
      <c r="LCJ124" s="299"/>
      <c r="LCK124" s="299"/>
      <c r="LCL124" s="299"/>
      <c r="LCM124" s="299"/>
      <c r="LCN124" s="299"/>
      <c r="LCO124" s="299"/>
      <c r="LCP124" s="299"/>
      <c r="LCQ124" s="299"/>
      <c r="LCR124" s="299"/>
      <c r="LCS124" s="299"/>
      <c r="LCT124" s="299"/>
      <c r="LCU124" s="299"/>
      <c r="LCV124" s="299"/>
      <c r="LCW124" s="299"/>
      <c r="LCX124" s="299"/>
      <c r="LCY124" s="299"/>
      <c r="LCZ124" s="299"/>
      <c r="LDA124" s="299"/>
      <c r="LDB124" s="299"/>
      <c r="LDC124" s="299"/>
      <c r="LDD124" s="299"/>
      <c r="LDE124" s="299"/>
      <c r="LDF124" s="299"/>
      <c r="LDG124" s="299"/>
      <c r="LDH124" s="299"/>
      <c r="LDI124" s="299"/>
      <c r="LDJ124" s="299"/>
      <c r="LDK124" s="299"/>
      <c r="LDL124" s="299"/>
      <c r="LDM124" s="299"/>
      <c r="LDN124" s="299"/>
      <c r="LDO124" s="299"/>
      <c r="LDP124" s="299"/>
      <c r="LDQ124" s="299"/>
      <c r="LDR124" s="299"/>
      <c r="LDS124" s="299"/>
      <c r="LDT124" s="299"/>
      <c r="LDU124" s="299"/>
      <c r="LDV124" s="299"/>
      <c r="LDW124" s="299"/>
      <c r="LDX124" s="299"/>
      <c r="LDY124" s="299"/>
      <c r="LDZ124" s="299"/>
      <c r="LEA124" s="299"/>
      <c r="LEB124" s="299"/>
      <c r="LEC124" s="299"/>
      <c r="LED124" s="299"/>
      <c r="LEE124" s="299"/>
      <c r="LEF124" s="299"/>
      <c r="LEG124" s="299"/>
      <c r="LEH124" s="299"/>
      <c r="LEI124" s="299"/>
      <c r="LEJ124" s="299"/>
      <c r="LEK124" s="299"/>
      <c r="LEL124" s="299"/>
      <c r="LEM124" s="299"/>
      <c r="LEN124" s="299"/>
      <c r="LEO124" s="299"/>
      <c r="LEP124" s="299"/>
      <c r="LEQ124" s="299"/>
      <c r="LER124" s="299"/>
      <c r="LES124" s="299"/>
      <c r="LET124" s="299"/>
      <c r="LEU124" s="299"/>
      <c r="LEV124" s="299"/>
      <c r="LEW124" s="299"/>
      <c r="LEX124" s="299"/>
      <c r="LEY124" s="299"/>
      <c r="LEZ124" s="299"/>
      <c r="LFA124" s="299"/>
      <c r="LFB124" s="299"/>
      <c r="LFC124" s="299"/>
      <c r="LFD124" s="299"/>
      <c r="LFE124" s="299"/>
      <c r="LFF124" s="299"/>
      <c r="LFG124" s="299"/>
      <c r="LFH124" s="299"/>
      <c r="LFI124" s="299"/>
      <c r="LFJ124" s="299"/>
      <c r="LFK124" s="299"/>
      <c r="LFL124" s="299"/>
      <c r="LFM124" s="299"/>
      <c r="LFN124" s="299"/>
      <c r="LFO124" s="299"/>
      <c r="LFP124" s="299"/>
      <c r="LFQ124" s="299"/>
      <c r="LFR124" s="299"/>
      <c r="LFS124" s="299"/>
      <c r="LFT124" s="299"/>
      <c r="LFU124" s="299"/>
      <c r="LFV124" s="299"/>
      <c r="LFW124" s="299"/>
      <c r="LFX124" s="299"/>
      <c r="LFY124" s="299"/>
      <c r="LFZ124" s="299"/>
      <c r="LGA124" s="299"/>
      <c r="LGB124" s="299"/>
      <c r="LGC124" s="299"/>
      <c r="LGD124" s="299"/>
      <c r="LGE124" s="299"/>
      <c r="LGF124" s="299"/>
      <c r="LGG124" s="299"/>
      <c r="LGH124" s="299"/>
      <c r="LGI124" s="299"/>
      <c r="LGJ124" s="299"/>
      <c r="LGK124" s="299"/>
      <c r="LGL124" s="299"/>
      <c r="LGM124" s="299"/>
      <c r="LGN124" s="299"/>
      <c r="LGO124" s="299"/>
      <c r="LGP124" s="299"/>
      <c r="LGQ124" s="299"/>
      <c r="LGR124" s="299"/>
      <c r="LGS124" s="299"/>
      <c r="LGT124" s="299"/>
      <c r="LGU124" s="299"/>
      <c r="LGV124" s="299"/>
      <c r="LGW124" s="299"/>
      <c r="LGX124" s="299"/>
      <c r="LGY124" s="299"/>
      <c r="LGZ124" s="299"/>
      <c r="LHA124" s="299"/>
      <c r="LHB124" s="299"/>
      <c r="LHC124" s="299"/>
      <c r="LHD124" s="299"/>
      <c r="LHE124" s="299"/>
      <c r="LHF124" s="299"/>
      <c r="LHG124" s="299"/>
      <c r="LHH124" s="299"/>
      <c r="LHI124" s="299"/>
      <c r="LHJ124" s="299"/>
      <c r="LHK124" s="299"/>
      <c r="LHL124" s="299"/>
      <c r="LHM124" s="299"/>
      <c r="LHN124" s="299"/>
      <c r="LHO124" s="299"/>
      <c r="LHP124" s="299"/>
      <c r="LHQ124" s="299"/>
      <c r="LHR124" s="299"/>
      <c r="LHS124" s="299"/>
      <c r="LHT124" s="299"/>
      <c r="LHU124" s="299"/>
      <c r="LHV124" s="299"/>
      <c r="LHW124" s="299"/>
      <c r="LHX124" s="299"/>
      <c r="LHY124" s="299"/>
      <c r="LHZ124" s="299"/>
      <c r="LIA124" s="299"/>
      <c r="LIB124" s="299"/>
      <c r="LIC124" s="299"/>
      <c r="LID124" s="299"/>
      <c r="LIE124" s="299"/>
      <c r="LIF124" s="299"/>
      <c r="LIG124" s="299"/>
      <c r="LIH124" s="299"/>
      <c r="LII124" s="299"/>
      <c r="LIJ124" s="299"/>
      <c r="LIK124" s="299"/>
      <c r="LIL124" s="299"/>
      <c r="LIM124" s="299"/>
      <c r="LIN124" s="299"/>
      <c r="LIO124" s="299"/>
      <c r="LIP124" s="299"/>
      <c r="LIQ124" s="299"/>
      <c r="LIR124" s="299"/>
      <c r="LIS124" s="299"/>
      <c r="LIT124" s="299"/>
      <c r="LIU124" s="299"/>
      <c r="LIV124" s="299"/>
      <c r="LIW124" s="299"/>
      <c r="LIX124" s="299"/>
      <c r="LIY124" s="299"/>
      <c r="LIZ124" s="299"/>
      <c r="LJA124" s="299"/>
      <c r="LJB124" s="299"/>
      <c r="LJC124" s="299"/>
      <c r="LJD124" s="299"/>
      <c r="LJE124" s="299"/>
      <c r="LJF124" s="299"/>
      <c r="LJG124" s="299"/>
      <c r="LJH124" s="299"/>
      <c r="LJI124" s="299"/>
      <c r="LJJ124" s="299"/>
      <c r="LJK124" s="299"/>
      <c r="LJL124" s="299"/>
      <c r="LJM124" s="299"/>
      <c r="LJN124" s="299"/>
      <c r="LJO124" s="299"/>
      <c r="LJP124" s="299"/>
      <c r="LJQ124" s="299"/>
      <c r="LJR124" s="299"/>
      <c r="LJS124" s="299"/>
      <c r="LJT124" s="299"/>
      <c r="LJU124" s="299"/>
      <c r="LJV124" s="299"/>
      <c r="LJW124" s="299"/>
      <c r="LJX124" s="299"/>
      <c r="LJY124" s="299"/>
      <c r="LJZ124" s="299"/>
      <c r="LKA124" s="299"/>
      <c r="LKB124" s="299"/>
      <c r="LKC124" s="299"/>
      <c r="LKD124" s="299"/>
      <c r="LKE124" s="299"/>
      <c r="LKF124" s="299"/>
      <c r="LKG124" s="299"/>
      <c r="LKH124" s="299"/>
      <c r="LKI124" s="299"/>
      <c r="LKJ124" s="299"/>
      <c r="LKK124" s="299"/>
      <c r="LKL124" s="299"/>
      <c r="LKM124" s="299"/>
      <c r="LKN124" s="299"/>
      <c r="LKO124" s="299"/>
      <c r="LKP124" s="299"/>
      <c r="LKQ124" s="299"/>
      <c r="LKR124" s="299"/>
      <c r="LKS124" s="299"/>
      <c r="LKT124" s="299"/>
      <c r="LKU124" s="299"/>
      <c r="LKV124" s="299"/>
      <c r="LKW124" s="299"/>
      <c r="LKX124" s="299"/>
      <c r="LKY124" s="299"/>
      <c r="LKZ124" s="299"/>
      <c r="LLA124" s="299"/>
      <c r="LLB124" s="299"/>
      <c r="LLC124" s="299"/>
      <c r="LLD124" s="299"/>
      <c r="LLE124" s="299"/>
      <c r="LLF124" s="299"/>
      <c r="LLG124" s="299"/>
      <c r="LLH124" s="299"/>
      <c r="LLI124" s="299"/>
      <c r="LLJ124" s="299"/>
      <c r="LLK124" s="299"/>
      <c r="LLL124" s="299"/>
      <c r="LLM124" s="299"/>
      <c r="LLN124" s="299"/>
      <c r="LLO124" s="299"/>
      <c r="LLP124" s="299"/>
      <c r="LLQ124" s="299"/>
      <c r="LLR124" s="299"/>
      <c r="LLS124" s="299"/>
      <c r="LLT124" s="299"/>
      <c r="LLU124" s="299"/>
      <c r="LLV124" s="299"/>
      <c r="LLW124" s="299"/>
      <c r="LLX124" s="299"/>
      <c r="LLY124" s="299"/>
      <c r="LLZ124" s="299"/>
      <c r="LMA124" s="299"/>
      <c r="LMB124" s="299"/>
      <c r="LMC124" s="299"/>
      <c r="LMD124" s="299"/>
      <c r="LME124" s="299"/>
      <c r="LMF124" s="299"/>
      <c r="LMG124" s="299"/>
      <c r="LMH124" s="299"/>
      <c r="LMI124" s="299"/>
      <c r="LMJ124" s="299"/>
      <c r="LMK124" s="299"/>
      <c r="LML124" s="299"/>
      <c r="LMM124" s="299"/>
      <c r="LMN124" s="299"/>
      <c r="LMO124" s="299"/>
      <c r="LMP124" s="299"/>
      <c r="LMQ124" s="299"/>
      <c r="LMR124" s="299"/>
      <c r="LMS124" s="299"/>
      <c r="LMT124" s="299"/>
      <c r="LMU124" s="299"/>
      <c r="LMV124" s="299"/>
      <c r="LMW124" s="299"/>
      <c r="LMX124" s="299"/>
      <c r="LMY124" s="299"/>
      <c r="LMZ124" s="299"/>
      <c r="LNA124" s="299"/>
      <c r="LNB124" s="299"/>
      <c r="LNC124" s="299"/>
      <c r="LND124" s="299"/>
      <c r="LNE124" s="299"/>
      <c r="LNF124" s="299"/>
      <c r="LNG124" s="299"/>
      <c r="LNH124" s="299"/>
      <c r="LNI124" s="299"/>
      <c r="LNJ124" s="299"/>
      <c r="LNK124" s="299"/>
      <c r="LNL124" s="299"/>
      <c r="LNM124" s="299"/>
      <c r="LNN124" s="299"/>
      <c r="LNO124" s="299"/>
      <c r="LNP124" s="299"/>
      <c r="LNQ124" s="299"/>
      <c r="LNR124" s="299"/>
      <c r="LNS124" s="299"/>
      <c r="LNT124" s="299"/>
      <c r="LNU124" s="299"/>
      <c r="LNV124" s="299"/>
      <c r="LNW124" s="299"/>
      <c r="LNX124" s="299"/>
      <c r="LNY124" s="299"/>
      <c r="LNZ124" s="299"/>
      <c r="LOA124" s="299"/>
      <c r="LOB124" s="299"/>
      <c r="LOC124" s="299"/>
      <c r="LOD124" s="299"/>
      <c r="LOE124" s="299"/>
      <c r="LOF124" s="299"/>
      <c r="LOG124" s="299"/>
      <c r="LOH124" s="299"/>
      <c r="LOI124" s="299"/>
      <c r="LOJ124" s="299"/>
      <c r="LOK124" s="299"/>
      <c r="LOL124" s="299"/>
      <c r="LOM124" s="299"/>
      <c r="LON124" s="299"/>
      <c r="LOO124" s="299"/>
      <c r="LOP124" s="299"/>
      <c r="LOQ124" s="299"/>
      <c r="LOR124" s="299"/>
      <c r="LOS124" s="299"/>
      <c r="LOT124" s="299"/>
      <c r="LOU124" s="299"/>
      <c r="LOV124" s="299"/>
      <c r="LOW124" s="299"/>
      <c r="LOX124" s="299"/>
      <c r="LOY124" s="299"/>
      <c r="LOZ124" s="299"/>
      <c r="LPA124" s="299"/>
      <c r="LPB124" s="299"/>
      <c r="LPC124" s="299"/>
      <c r="LPD124" s="299"/>
      <c r="LPE124" s="299"/>
      <c r="LPF124" s="299"/>
      <c r="LPG124" s="299"/>
      <c r="LPH124" s="299"/>
      <c r="LPI124" s="299"/>
      <c r="LPJ124" s="299"/>
      <c r="LPK124" s="299"/>
      <c r="LPL124" s="299"/>
      <c r="LPM124" s="299"/>
      <c r="LPN124" s="299"/>
      <c r="LPO124" s="299"/>
      <c r="LPP124" s="299"/>
      <c r="LPQ124" s="299"/>
      <c r="LPR124" s="299"/>
      <c r="LPS124" s="299"/>
      <c r="LPT124" s="299"/>
      <c r="LPU124" s="299"/>
      <c r="LPV124" s="299"/>
      <c r="LPW124" s="299"/>
      <c r="LPX124" s="299"/>
      <c r="LPY124" s="299"/>
      <c r="LPZ124" s="299"/>
      <c r="LQA124" s="299"/>
      <c r="LQB124" s="299"/>
      <c r="LQC124" s="299"/>
      <c r="LQD124" s="299"/>
      <c r="LQE124" s="299"/>
      <c r="LQF124" s="299"/>
      <c r="LQG124" s="299"/>
      <c r="LQH124" s="299"/>
      <c r="LQI124" s="299"/>
      <c r="LQJ124" s="299"/>
      <c r="LQK124" s="299"/>
      <c r="LQL124" s="299"/>
      <c r="LQM124" s="299"/>
      <c r="LQN124" s="299"/>
      <c r="LQO124" s="299"/>
      <c r="LQP124" s="299"/>
      <c r="LQQ124" s="299"/>
      <c r="LQR124" s="299"/>
      <c r="LQS124" s="299"/>
      <c r="LQT124" s="299"/>
      <c r="LQU124" s="299"/>
      <c r="LQV124" s="299"/>
      <c r="LQW124" s="299"/>
      <c r="LQX124" s="299"/>
      <c r="LQY124" s="299"/>
      <c r="LQZ124" s="299"/>
      <c r="LRA124" s="299"/>
      <c r="LRB124" s="299"/>
      <c r="LRC124" s="299"/>
      <c r="LRD124" s="299"/>
      <c r="LRE124" s="299"/>
      <c r="LRF124" s="299"/>
      <c r="LRG124" s="299"/>
      <c r="LRH124" s="299"/>
      <c r="LRI124" s="299"/>
      <c r="LRJ124" s="299"/>
      <c r="LRK124" s="299"/>
      <c r="LRL124" s="299"/>
      <c r="LRM124" s="299"/>
      <c r="LRN124" s="299"/>
      <c r="LRO124" s="299"/>
      <c r="LRP124" s="299"/>
      <c r="LRQ124" s="299"/>
      <c r="LRR124" s="299"/>
      <c r="LRS124" s="299"/>
      <c r="LRT124" s="299"/>
      <c r="LRU124" s="299"/>
      <c r="LRV124" s="299"/>
      <c r="LRW124" s="299"/>
      <c r="LRX124" s="299"/>
      <c r="LRY124" s="299"/>
      <c r="LRZ124" s="299"/>
      <c r="LSA124" s="299"/>
      <c r="LSB124" s="299"/>
      <c r="LSC124" s="299"/>
      <c r="LSD124" s="299"/>
      <c r="LSE124" s="299"/>
      <c r="LSF124" s="299"/>
      <c r="LSG124" s="299"/>
      <c r="LSH124" s="299"/>
      <c r="LSI124" s="299"/>
      <c r="LSJ124" s="299"/>
      <c r="LSK124" s="299"/>
      <c r="LSL124" s="299"/>
      <c r="LSM124" s="299"/>
      <c r="LSN124" s="299"/>
      <c r="LSO124" s="299"/>
      <c r="LSP124" s="299"/>
      <c r="LSQ124" s="299"/>
      <c r="LSR124" s="299"/>
      <c r="LSS124" s="299"/>
      <c r="LST124" s="299"/>
      <c r="LSU124" s="299"/>
      <c r="LSV124" s="299"/>
      <c r="LSW124" s="299"/>
      <c r="LSX124" s="299"/>
      <c r="LSY124" s="299"/>
      <c r="LSZ124" s="299"/>
      <c r="LTA124" s="299"/>
      <c r="LTB124" s="299"/>
      <c r="LTC124" s="299"/>
      <c r="LTD124" s="299"/>
      <c r="LTE124" s="299"/>
      <c r="LTF124" s="299"/>
      <c r="LTG124" s="299"/>
      <c r="LTH124" s="299"/>
      <c r="LTI124" s="299"/>
      <c r="LTJ124" s="299"/>
      <c r="LTK124" s="299"/>
      <c r="LTL124" s="299"/>
      <c r="LTM124" s="299"/>
      <c r="LTN124" s="299"/>
      <c r="LTO124" s="299"/>
      <c r="LTP124" s="299"/>
      <c r="LTQ124" s="299"/>
      <c r="LTR124" s="299"/>
      <c r="LTS124" s="299"/>
      <c r="LTT124" s="299"/>
      <c r="LTU124" s="299"/>
      <c r="LTV124" s="299"/>
      <c r="LTW124" s="299"/>
      <c r="LTX124" s="299"/>
      <c r="LTY124" s="299"/>
      <c r="LTZ124" s="299"/>
      <c r="LUA124" s="299"/>
      <c r="LUB124" s="299"/>
      <c r="LUC124" s="299"/>
      <c r="LUD124" s="299"/>
      <c r="LUE124" s="299"/>
      <c r="LUF124" s="299"/>
      <c r="LUG124" s="299"/>
      <c r="LUH124" s="299"/>
      <c r="LUI124" s="299"/>
      <c r="LUJ124" s="299"/>
      <c r="LUK124" s="299"/>
      <c r="LUL124" s="299"/>
      <c r="LUM124" s="299"/>
      <c r="LUN124" s="299"/>
      <c r="LUO124" s="299"/>
      <c r="LUP124" s="299"/>
      <c r="LUQ124" s="299"/>
      <c r="LUR124" s="299"/>
      <c r="LUS124" s="299"/>
      <c r="LUT124" s="299"/>
      <c r="LUU124" s="299"/>
      <c r="LUV124" s="299"/>
      <c r="LUW124" s="299"/>
      <c r="LUX124" s="299"/>
      <c r="LUY124" s="299"/>
      <c r="LUZ124" s="299"/>
      <c r="LVA124" s="299"/>
      <c r="LVB124" s="299"/>
      <c r="LVC124" s="299"/>
      <c r="LVD124" s="299"/>
      <c r="LVE124" s="299"/>
      <c r="LVF124" s="299"/>
      <c r="LVG124" s="299"/>
      <c r="LVH124" s="299"/>
      <c r="LVI124" s="299"/>
      <c r="LVJ124" s="299"/>
      <c r="LVK124" s="299"/>
      <c r="LVL124" s="299"/>
      <c r="LVM124" s="299"/>
      <c r="LVN124" s="299"/>
      <c r="LVO124" s="299"/>
      <c r="LVP124" s="299"/>
      <c r="LVQ124" s="299"/>
      <c r="LVR124" s="299"/>
      <c r="LVS124" s="299"/>
      <c r="LVT124" s="299"/>
      <c r="LVU124" s="299"/>
      <c r="LVV124" s="299"/>
      <c r="LVW124" s="299"/>
      <c r="LVX124" s="299"/>
      <c r="LVY124" s="299"/>
      <c r="LVZ124" s="299"/>
      <c r="LWA124" s="299"/>
      <c r="LWB124" s="299"/>
      <c r="LWC124" s="299"/>
      <c r="LWD124" s="299"/>
      <c r="LWE124" s="299"/>
      <c r="LWF124" s="299"/>
      <c r="LWG124" s="299"/>
      <c r="LWH124" s="299"/>
      <c r="LWI124" s="299"/>
      <c r="LWJ124" s="299"/>
      <c r="LWK124" s="299"/>
      <c r="LWL124" s="299"/>
      <c r="LWM124" s="299"/>
      <c r="LWN124" s="299"/>
      <c r="LWO124" s="299"/>
      <c r="LWP124" s="299"/>
      <c r="LWQ124" s="299"/>
      <c r="LWR124" s="299"/>
      <c r="LWS124" s="299"/>
      <c r="LWT124" s="299"/>
      <c r="LWU124" s="299"/>
      <c r="LWV124" s="299"/>
      <c r="LWW124" s="299"/>
      <c r="LWX124" s="299"/>
      <c r="LWY124" s="299"/>
      <c r="LWZ124" s="299"/>
      <c r="LXA124" s="299"/>
      <c r="LXB124" s="299"/>
      <c r="LXC124" s="299"/>
      <c r="LXD124" s="299"/>
      <c r="LXE124" s="299"/>
      <c r="LXF124" s="299"/>
      <c r="LXG124" s="299"/>
      <c r="LXH124" s="299"/>
      <c r="LXI124" s="299"/>
      <c r="LXJ124" s="299"/>
      <c r="LXK124" s="299"/>
      <c r="LXL124" s="299"/>
      <c r="LXM124" s="299"/>
      <c r="LXN124" s="299"/>
      <c r="LXO124" s="299"/>
      <c r="LXP124" s="299"/>
      <c r="LXQ124" s="299"/>
      <c r="LXR124" s="299"/>
      <c r="LXS124" s="299"/>
      <c r="LXT124" s="299"/>
      <c r="LXU124" s="299"/>
      <c r="LXV124" s="299"/>
      <c r="LXW124" s="299"/>
      <c r="LXX124" s="299"/>
      <c r="LXY124" s="299"/>
      <c r="LXZ124" s="299"/>
      <c r="LYA124" s="299"/>
      <c r="LYB124" s="299"/>
      <c r="LYC124" s="299"/>
      <c r="LYD124" s="299"/>
      <c r="LYE124" s="299"/>
      <c r="LYF124" s="299"/>
      <c r="LYG124" s="299"/>
      <c r="LYH124" s="299"/>
      <c r="LYI124" s="299"/>
      <c r="LYJ124" s="299"/>
      <c r="LYK124" s="299"/>
      <c r="LYL124" s="299"/>
      <c r="LYM124" s="299"/>
      <c r="LYN124" s="299"/>
      <c r="LYO124" s="299"/>
      <c r="LYP124" s="299"/>
      <c r="LYQ124" s="299"/>
      <c r="LYR124" s="299"/>
      <c r="LYS124" s="299"/>
      <c r="LYT124" s="299"/>
      <c r="LYU124" s="299"/>
      <c r="LYV124" s="299"/>
      <c r="LYW124" s="299"/>
      <c r="LYX124" s="299"/>
      <c r="LYY124" s="299"/>
      <c r="LYZ124" s="299"/>
      <c r="LZA124" s="299"/>
      <c r="LZB124" s="299"/>
      <c r="LZC124" s="299"/>
      <c r="LZD124" s="299"/>
      <c r="LZE124" s="299"/>
      <c r="LZF124" s="299"/>
      <c r="LZG124" s="299"/>
      <c r="LZH124" s="299"/>
      <c r="LZI124" s="299"/>
      <c r="LZJ124" s="299"/>
      <c r="LZK124" s="299"/>
      <c r="LZL124" s="299"/>
      <c r="LZM124" s="299"/>
      <c r="LZN124" s="299"/>
      <c r="LZO124" s="299"/>
      <c r="LZP124" s="299"/>
      <c r="LZQ124" s="299"/>
      <c r="LZR124" s="299"/>
      <c r="LZS124" s="299"/>
      <c r="LZT124" s="299"/>
      <c r="LZU124" s="299"/>
      <c r="LZV124" s="299"/>
      <c r="LZW124" s="299"/>
      <c r="LZX124" s="299"/>
      <c r="LZY124" s="299"/>
      <c r="LZZ124" s="299"/>
      <c r="MAA124" s="299"/>
      <c r="MAB124" s="299"/>
      <c r="MAC124" s="299"/>
      <c r="MAD124" s="299"/>
      <c r="MAE124" s="299"/>
      <c r="MAF124" s="299"/>
      <c r="MAG124" s="299"/>
      <c r="MAH124" s="299"/>
      <c r="MAI124" s="299"/>
      <c r="MAJ124" s="299"/>
      <c r="MAK124" s="299"/>
      <c r="MAL124" s="299"/>
      <c r="MAM124" s="299"/>
      <c r="MAN124" s="299"/>
      <c r="MAO124" s="299"/>
      <c r="MAP124" s="299"/>
      <c r="MAQ124" s="299"/>
      <c r="MAR124" s="299"/>
      <c r="MAS124" s="299"/>
      <c r="MAT124" s="299"/>
      <c r="MAU124" s="299"/>
      <c r="MAV124" s="299"/>
      <c r="MAW124" s="299"/>
      <c r="MAX124" s="299"/>
      <c r="MAY124" s="299"/>
      <c r="MAZ124" s="299"/>
      <c r="MBA124" s="299"/>
      <c r="MBB124" s="299"/>
      <c r="MBC124" s="299"/>
      <c r="MBD124" s="299"/>
      <c r="MBE124" s="299"/>
      <c r="MBF124" s="299"/>
      <c r="MBG124" s="299"/>
      <c r="MBH124" s="299"/>
      <c r="MBI124" s="299"/>
      <c r="MBJ124" s="299"/>
      <c r="MBK124" s="299"/>
      <c r="MBL124" s="299"/>
      <c r="MBM124" s="299"/>
      <c r="MBN124" s="299"/>
      <c r="MBO124" s="299"/>
      <c r="MBP124" s="299"/>
      <c r="MBQ124" s="299"/>
      <c r="MBR124" s="299"/>
      <c r="MBS124" s="299"/>
      <c r="MBT124" s="299"/>
      <c r="MBU124" s="299"/>
      <c r="MBV124" s="299"/>
      <c r="MBW124" s="299"/>
      <c r="MBX124" s="299"/>
      <c r="MBY124" s="299"/>
      <c r="MBZ124" s="299"/>
      <c r="MCA124" s="299"/>
      <c r="MCB124" s="299"/>
      <c r="MCC124" s="299"/>
      <c r="MCD124" s="299"/>
      <c r="MCE124" s="299"/>
      <c r="MCF124" s="299"/>
      <c r="MCG124" s="299"/>
      <c r="MCH124" s="299"/>
      <c r="MCI124" s="299"/>
      <c r="MCJ124" s="299"/>
      <c r="MCK124" s="299"/>
      <c r="MCL124" s="299"/>
      <c r="MCM124" s="299"/>
      <c r="MCN124" s="299"/>
      <c r="MCO124" s="299"/>
      <c r="MCP124" s="299"/>
      <c r="MCQ124" s="299"/>
      <c r="MCR124" s="299"/>
      <c r="MCS124" s="299"/>
      <c r="MCT124" s="299"/>
      <c r="MCU124" s="299"/>
      <c r="MCV124" s="299"/>
      <c r="MCW124" s="299"/>
      <c r="MCX124" s="299"/>
      <c r="MCY124" s="299"/>
      <c r="MCZ124" s="299"/>
      <c r="MDA124" s="299"/>
      <c r="MDB124" s="299"/>
      <c r="MDC124" s="299"/>
      <c r="MDD124" s="299"/>
      <c r="MDE124" s="299"/>
      <c r="MDF124" s="299"/>
      <c r="MDG124" s="299"/>
      <c r="MDH124" s="299"/>
      <c r="MDI124" s="299"/>
      <c r="MDJ124" s="299"/>
      <c r="MDK124" s="299"/>
      <c r="MDL124" s="299"/>
      <c r="MDM124" s="299"/>
      <c r="MDN124" s="299"/>
      <c r="MDO124" s="299"/>
      <c r="MDP124" s="299"/>
      <c r="MDQ124" s="299"/>
      <c r="MDR124" s="299"/>
      <c r="MDS124" s="299"/>
      <c r="MDT124" s="299"/>
      <c r="MDU124" s="299"/>
      <c r="MDV124" s="299"/>
      <c r="MDW124" s="299"/>
      <c r="MDX124" s="299"/>
      <c r="MDY124" s="299"/>
      <c r="MDZ124" s="299"/>
      <c r="MEA124" s="299"/>
      <c r="MEB124" s="299"/>
      <c r="MEC124" s="299"/>
      <c r="MED124" s="299"/>
      <c r="MEE124" s="299"/>
      <c r="MEF124" s="299"/>
      <c r="MEG124" s="299"/>
      <c r="MEH124" s="299"/>
      <c r="MEI124" s="299"/>
      <c r="MEJ124" s="299"/>
      <c r="MEK124" s="299"/>
      <c r="MEL124" s="299"/>
      <c r="MEM124" s="299"/>
      <c r="MEN124" s="299"/>
      <c r="MEO124" s="299"/>
      <c r="MEP124" s="299"/>
      <c r="MEQ124" s="299"/>
      <c r="MER124" s="299"/>
      <c r="MES124" s="299"/>
      <c r="MET124" s="299"/>
      <c r="MEU124" s="299"/>
      <c r="MEV124" s="299"/>
      <c r="MEW124" s="299"/>
      <c r="MEX124" s="299"/>
      <c r="MEY124" s="299"/>
      <c r="MEZ124" s="299"/>
      <c r="MFA124" s="299"/>
      <c r="MFB124" s="299"/>
      <c r="MFC124" s="299"/>
      <c r="MFD124" s="299"/>
      <c r="MFE124" s="299"/>
      <c r="MFF124" s="299"/>
      <c r="MFG124" s="299"/>
      <c r="MFH124" s="299"/>
      <c r="MFI124" s="299"/>
      <c r="MFJ124" s="299"/>
      <c r="MFK124" s="299"/>
      <c r="MFL124" s="299"/>
      <c r="MFM124" s="299"/>
      <c r="MFN124" s="299"/>
      <c r="MFO124" s="299"/>
      <c r="MFP124" s="299"/>
      <c r="MFQ124" s="299"/>
      <c r="MFR124" s="299"/>
      <c r="MFS124" s="299"/>
      <c r="MFT124" s="299"/>
      <c r="MFU124" s="299"/>
      <c r="MFV124" s="299"/>
      <c r="MFW124" s="299"/>
      <c r="MFX124" s="299"/>
      <c r="MFY124" s="299"/>
      <c r="MFZ124" s="299"/>
      <c r="MGA124" s="299"/>
      <c r="MGB124" s="299"/>
      <c r="MGC124" s="299"/>
      <c r="MGD124" s="299"/>
      <c r="MGE124" s="299"/>
      <c r="MGF124" s="299"/>
      <c r="MGG124" s="299"/>
      <c r="MGH124" s="299"/>
      <c r="MGI124" s="299"/>
      <c r="MGJ124" s="299"/>
      <c r="MGK124" s="299"/>
      <c r="MGL124" s="299"/>
      <c r="MGM124" s="299"/>
      <c r="MGN124" s="299"/>
      <c r="MGO124" s="299"/>
      <c r="MGP124" s="299"/>
      <c r="MGQ124" s="299"/>
      <c r="MGR124" s="299"/>
      <c r="MGS124" s="299"/>
      <c r="MGT124" s="299"/>
      <c r="MGU124" s="299"/>
      <c r="MGV124" s="299"/>
      <c r="MGW124" s="299"/>
      <c r="MGX124" s="299"/>
      <c r="MGY124" s="299"/>
      <c r="MGZ124" s="299"/>
      <c r="MHA124" s="299"/>
      <c r="MHB124" s="299"/>
      <c r="MHC124" s="299"/>
      <c r="MHD124" s="299"/>
      <c r="MHE124" s="299"/>
      <c r="MHF124" s="299"/>
      <c r="MHG124" s="299"/>
      <c r="MHH124" s="299"/>
      <c r="MHI124" s="299"/>
      <c r="MHJ124" s="299"/>
      <c r="MHK124" s="299"/>
      <c r="MHL124" s="299"/>
      <c r="MHM124" s="299"/>
      <c r="MHN124" s="299"/>
      <c r="MHO124" s="299"/>
      <c r="MHP124" s="299"/>
      <c r="MHQ124" s="299"/>
      <c r="MHR124" s="299"/>
      <c r="MHS124" s="299"/>
      <c r="MHT124" s="299"/>
      <c r="MHU124" s="299"/>
      <c r="MHV124" s="299"/>
      <c r="MHW124" s="299"/>
      <c r="MHX124" s="299"/>
      <c r="MHY124" s="299"/>
      <c r="MHZ124" s="299"/>
      <c r="MIA124" s="299"/>
      <c r="MIB124" s="299"/>
      <c r="MIC124" s="299"/>
      <c r="MID124" s="299"/>
      <c r="MIE124" s="299"/>
      <c r="MIF124" s="299"/>
      <c r="MIG124" s="299"/>
      <c r="MIH124" s="299"/>
      <c r="MII124" s="299"/>
      <c r="MIJ124" s="299"/>
      <c r="MIK124" s="299"/>
      <c r="MIL124" s="299"/>
      <c r="MIM124" s="299"/>
      <c r="MIN124" s="299"/>
      <c r="MIO124" s="299"/>
      <c r="MIP124" s="299"/>
      <c r="MIQ124" s="299"/>
      <c r="MIR124" s="299"/>
      <c r="MIS124" s="299"/>
      <c r="MIT124" s="299"/>
      <c r="MIU124" s="299"/>
      <c r="MIV124" s="299"/>
      <c r="MIW124" s="299"/>
      <c r="MIX124" s="299"/>
      <c r="MIY124" s="299"/>
      <c r="MIZ124" s="299"/>
      <c r="MJA124" s="299"/>
      <c r="MJB124" s="299"/>
      <c r="MJC124" s="299"/>
      <c r="MJD124" s="299"/>
      <c r="MJE124" s="299"/>
      <c r="MJF124" s="299"/>
      <c r="MJG124" s="299"/>
      <c r="MJH124" s="299"/>
      <c r="MJI124" s="299"/>
      <c r="MJJ124" s="299"/>
      <c r="MJK124" s="299"/>
      <c r="MJL124" s="299"/>
      <c r="MJM124" s="299"/>
      <c r="MJN124" s="299"/>
      <c r="MJO124" s="299"/>
      <c r="MJP124" s="299"/>
      <c r="MJQ124" s="299"/>
      <c r="MJR124" s="299"/>
      <c r="MJS124" s="299"/>
      <c r="MJT124" s="299"/>
      <c r="MJU124" s="299"/>
      <c r="MJV124" s="299"/>
      <c r="MJW124" s="299"/>
      <c r="MJX124" s="299"/>
      <c r="MJY124" s="299"/>
      <c r="MJZ124" s="299"/>
      <c r="MKA124" s="299"/>
      <c r="MKB124" s="299"/>
      <c r="MKC124" s="299"/>
      <c r="MKD124" s="299"/>
      <c r="MKE124" s="299"/>
      <c r="MKF124" s="299"/>
      <c r="MKG124" s="299"/>
      <c r="MKH124" s="299"/>
      <c r="MKI124" s="299"/>
      <c r="MKJ124" s="299"/>
      <c r="MKK124" s="299"/>
      <c r="MKL124" s="299"/>
      <c r="MKM124" s="299"/>
      <c r="MKN124" s="299"/>
      <c r="MKO124" s="299"/>
      <c r="MKP124" s="299"/>
      <c r="MKQ124" s="299"/>
      <c r="MKR124" s="299"/>
      <c r="MKS124" s="299"/>
      <c r="MKT124" s="299"/>
      <c r="MKU124" s="299"/>
      <c r="MKV124" s="299"/>
      <c r="MKW124" s="299"/>
      <c r="MKX124" s="299"/>
      <c r="MKY124" s="299"/>
      <c r="MKZ124" s="299"/>
      <c r="MLA124" s="299"/>
      <c r="MLB124" s="299"/>
      <c r="MLC124" s="299"/>
      <c r="MLD124" s="299"/>
      <c r="MLE124" s="299"/>
      <c r="MLF124" s="299"/>
      <c r="MLG124" s="299"/>
      <c r="MLH124" s="299"/>
      <c r="MLI124" s="299"/>
      <c r="MLJ124" s="299"/>
      <c r="MLK124" s="299"/>
      <c r="MLL124" s="299"/>
      <c r="MLM124" s="299"/>
      <c r="MLN124" s="299"/>
      <c r="MLO124" s="299"/>
      <c r="MLP124" s="299"/>
      <c r="MLQ124" s="299"/>
      <c r="MLR124" s="299"/>
      <c r="MLS124" s="299"/>
      <c r="MLT124" s="299"/>
      <c r="MLU124" s="299"/>
      <c r="MLV124" s="299"/>
      <c r="MLW124" s="299"/>
      <c r="MLX124" s="299"/>
      <c r="MLY124" s="299"/>
      <c r="MLZ124" s="299"/>
      <c r="MMA124" s="299"/>
      <c r="MMB124" s="299"/>
      <c r="MMC124" s="299"/>
      <c r="MMD124" s="299"/>
      <c r="MME124" s="299"/>
      <c r="MMF124" s="299"/>
      <c r="MMG124" s="299"/>
      <c r="MMH124" s="299"/>
      <c r="MMI124" s="299"/>
      <c r="MMJ124" s="299"/>
      <c r="MMK124" s="299"/>
      <c r="MML124" s="299"/>
      <c r="MMM124" s="299"/>
      <c r="MMN124" s="299"/>
      <c r="MMO124" s="299"/>
      <c r="MMP124" s="299"/>
      <c r="MMQ124" s="299"/>
      <c r="MMR124" s="299"/>
      <c r="MMS124" s="299"/>
      <c r="MMT124" s="299"/>
      <c r="MMU124" s="299"/>
      <c r="MMV124" s="299"/>
      <c r="MMW124" s="299"/>
      <c r="MMX124" s="299"/>
      <c r="MMY124" s="299"/>
      <c r="MMZ124" s="299"/>
      <c r="MNA124" s="299"/>
      <c r="MNB124" s="299"/>
      <c r="MNC124" s="299"/>
      <c r="MND124" s="299"/>
      <c r="MNE124" s="299"/>
      <c r="MNF124" s="299"/>
      <c r="MNG124" s="299"/>
      <c r="MNH124" s="299"/>
      <c r="MNI124" s="299"/>
      <c r="MNJ124" s="299"/>
      <c r="MNK124" s="299"/>
      <c r="MNL124" s="299"/>
      <c r="MNM124" s="299"/>
      <c r="MNN124" s="299"/>
      <c r="MNO124" s="299"/>
      <c r="MNP124" s="299"/>
      <c r="MNQ124" s="299"/>
      <c r="MNR124" s="299"/>
      <c r="MNS124" s="299"/>
      <c r="MNT124" s="299"/>
      <c r="MNU124" s="299"/>
      <c r="MNV124" s="299"/>
      <c r="MNW124" s="299"/>
      <c r="MNX124" s="299"/>
      <c r="MNY124" s="299"/>
      <c r="MNZ124" s="299"/>
      <c r="MOA124" s="299"/>
      <c r="MOB124" s="299"/>
      <c r="MOC124" s="299"/>
      <c r="MOD124" s="299"/>
      <c r="MOE124" s="299"/>
      <c r="MOF124" s="299"/>
      <c r="MOG124" s="299"/>
      <c r="MOH124" s="299"/>
      <c r="MOI124" s="299"/>
      <c r="MOJ124" s="299"/>
      <c r="MOK124" s="299"/>
      <c r="MOL124" s="299"/>
      <c r="MOM124" s="299"/>
      <c r="MON124" s="299"/>
      <c r="MOO124" s="299"/>
      <c r="MOP124" s="299"/>
      <c r="MOQ124" s="299"/>
      <c r="MOR124" s="299"/>
      <c r="MOS124" s="299"/>
      <c r="MOT124" s="299"/>
      <c r="MOU124" s="299"/>
      <c r="MOV124" s="299"/>
      <c r="MOW124" s="299"/>
      <c r="MOX124" s="299"/>
      <c r="MOY124" s="299"/>
      <c r="MOZ124" s="299"/>
      <c r="MPA124" s="299"/>
      <c r="MPB124" s="299"/>
      <c r="MPC124" s="299"/>
      <c r="MPD124" s="299"/>
      <c r="MPE124" s="299"/>
      <c r="MPF124" s="299"/>
      <c r="MPG124" s="299"/>
      <c r="MPH124" s="299"/>
      <c r="MPI124" s="299"/>
      <c r="MPJ124" s="299"/>
      <c r="MPK124" s="299"/>
      <c r="MPL124" s="299"/>
      <c r="MPM124" s="299"/>
      <c r="MPN124" s="299"/>
      <c r="MPO124" s="299"/>
      <c r="MPP124" s="299"/>
      <c r="MPQ124" s="299"/>
      <c r="MPR124" s="299"/>
      <c r="MPS124" s="299"/>
      <c r="MPT124" s="299"/>
      <c r="MPU124" s="299"/>
      <c r="MPV124" s="299"/>
      <c r="MPW124" s="299"/>
      <c r="MPX124" s="299"/>
      <c r="MPY124" s="299"/>
      <c r="MPZ124" s="299"/>
      <c r="MQA124" s="299"/>
      <c r="MQB124" s="299"/>
      <c r="MQC124" s="299"/>
      <c r="MQD124" s="299"/>
      <c r="MQE124" s="299"/>
      <c r="MQF124" s="299"/>
      <c r="MQG124" s="299"/>
      <c r="MQH124" s="299"/>
      <c r="MQI124" s="299"/>
      <c r="MQJ124" s="299"/>
      <c r="MQK124" s="299"/>
      <c r="MQL124" s="299"/>
      <c r="MQM124" s="299"/>
      <c r="MQN124" s="299"/>
      <c r="MQO124" s="299"/>
      <c r="MQP124" s="299"/>
      <c r="MQQ124" s="299"/>
      <c r="MQR124" s="299"/>
      <c r="MQS124" s="299"/>
      <c r="MQT124" s="299"/>
      <c r="MQU124" s="299"/>
      <c r="MQV124" s="299"/>
      <c r="MQW124" s="299"/>
      <c r="MQX124" s="299"/>
      <c r="MQY124" s="299"/>
      <c r="MQZ124" s="299"/>
      <c r="MRA124" s="299"/>
      <c r="MRB124" s="299"/>
      <c r="MRC124" s="299"/>
      <c r="MRD124" s="299"/>
      <c r="MRE124" s="299"/>
      <c r="MRF124" s="299"/>
      <c r="MRG124" s="299"/>
      <c r="MRH124" s="299"/>
      <c r="MRI124" s="299"/>
      <c r="MRJ124" s="299"/>
      <c r="MRK124" s="299"/>
      <c r="MRL124" s="299"/>
      <c r="MRM124" s="299"/>
      <c r="MRN124" s="299"/>
      <c r="MRO124" s="299"/>
      <c r="MRP124" s="299"/>
      <c r="MRQ124" s="299"/>
      <c r="MRR124" s="299"/>
      <c r="MRS124" s="299"/>
      <c r="MRT124" s="299"/>
      <c r="MRU124" s="299"/>
      <c r="MRV124" s="299"/>
      <c r="MRW124" s="299"/>
      <c r="MRX124" s="299"/>
      <c r="MRY124" s="299"/>
      <c r="MRZ124" s="299"/>
      <c r="MSA124" s="299"/>
      <c r="MSB124" s="299"/>
      <c r="MSC124" s="299"/>
      <c r="MSD124" s="299"/>
      <c r="MSE124" s="299"/>
      <c r="MSF124" s="299"/>
      <c r="MSG124" s="299"/>
      <c r="MSH124" s="299"/>
      <c r="MSI124" s="299"/>
      <c r="MSJ124" s="299"/>
      <c r="MSK124" s="299"/>
      <c r="MSL124" s="299"/>
      <c r="MSM124" s="299"/>
      <c r="MSN124" s="299"/>
      <c r="MSO124" s="299"/>
      <c r="MSP124" s="299"/>
      <c r="MSQ124" s="299"/>
      <c r="MSR124" s="299"/>
      <c r="MSS124" s="299"/>
      <c r="MST124" s="299"/>
      <c r="MSU124" s="299"/>
      <c r="MSV124" s="299"/>
      <c r="MSW124" s="299"/>
      <c r="MSX124" s="299"/>
      <c r="MSY124" s="299"/>
      <c r="MSZ124" s="299"/>
      <c r="MTA124" s="299"/>
      <c r="MTB124" s="299"/>
      <c r="MTC124" s="299"/>
      <c r="MTD124" s="299"/>
      <c r="MTE124" s="299"/>
      <c r="MTF124" s="299"/>
      <c r="MTG124" s="299"/>
      <c r="MTH124" s="299"/>
      <c r="MTI124" s="299"/>
      <c r="MTJ124" s="299"/>
      <c r="MTK124" s="299"/>
      <c r="MTL124" s="299"/>
      <c r="MTM124" s="299"/>
      <c r="MTN124" s="299"/>
      <c r="MTO124" s="299"/>
      <c r="MTP124" s="299"/>
      <c r="MTQ124" s="299"/>
      <c r="MTR124" s="299"/>
      <c r="MTS124" s="299"/>
      <c r="MTT124" s="299"/>
      <c r="MTU124" s="299"/>
      <c r="MTV124" s="299"/>
      <c r="MTW124" s="299"/>
      <c r="MTX124" s="299"/>
      <c r="MTY124" s="299"/>
      <c r="MTZ124" s="299"/>
      <c r="MUA124" s="299"/>
      <c r="MUB124" s="299"/>
      <c r="MUC124" s="299"/>
      <c r="MUD124" s="299"/>
      <c r="MUE124" s="299"/>
      <c r="MUF124" s="299"/>
      <c r="MUG124" s="299"/>
      <c r="MUH124" s="299"/>
      <c r="MUI124" s="299"/>
      <c r="MUJ124" s="299"/>
      <c r="MUK124" s="299"/>
      <c r="MUL124" s="299"/>
      <c r="MUM124" s="299"/>
      <c r="MUN124" s="299"/>
      <c r="MUO124" s="299"/>
      <c r="MUP124" s="299"/>
      <c r="MUQ124" s="299"/>
      <c r="MUR124" s="299"/>
      <c r="MUS124" s="299"/>
      <c r="MUT124" s="299"/>
      <c r="MUU124" s="299"/>
      <c r="MUV124" s="299"/>
      <c r="MUW124" s="299"/>
      <c r="MUX124" s="299"/>
      <c r="MUY124" s="299"/>
      <c r="MUZ124" s="299"/>
      <c r="MVA124" s="299"/>
      <c r="MVB124" s="299"/>
      <c r="MVC124" s="299"/>
      <c r="MVD124" s="299"/>
      <c r="MVE124" s="299"/>
      <c r="MVF124" s="299"/>
      <c r="MVG124" s="299"/>
      <c r="MVH124" s="299"/>
      <c r="MVI124" s="299"/>
      <c r="MVJ124" s="299"/>
      <c r="MVK124" s="299"/>
      <c r="MVL124" s="299"/>
      <c r="MVM124" s="299"/>
      <c r="MVN124" s="299"/>
      <c r="MVO124" s="299"/>
      <c r="MVP124" s="299"/>
      <c r="MVQ124" s="299"/>
      <c r="MVR124" s="299"/>
      <c r="MVS124" s="299"/>
      <c r="MVT124" s="299"/>
      <c r="MVU124" s="299"/>
      <c r="MVV124" s="299"/>
      <c r="MVW124" s="299"/>
      <c r="MVX124" s="299"/>
      <c r="MVY124" s="299"/>
      <c r="MVZ124" s="299"/>
      <c r="MWA124" s="299"/>
      <c r="MWB124" s="299"/>
      <c r="MWC124" s="299"/>
      <c r="MWD124" s="299"/>
      <c r="MWE124" s="299"/>
      <c r="MWF124" s="299"/>
      <c r="MWG124" s="299"/>
      <c r="MWH124" s="299"/>
      <c r="MWI124" s="299"/>
      <c r="MWJ124" s="299"/>
      <c r="MWK124" s="299"/>
      <c r="MWL124" s="299"/>
      <c r="MWM124" s="299"/>
      <c r="MWN124" s="299"/>
      <c r="MWO124" s="299"/>
      <c r="MWP124" s="299"/>
      <c r="MWQ124" s="299"/>
      <c r="MWR124" s="299"/>
      <c r="MWS124" s="299"/>
      <c r="MWT124" s="299"/>
      <c r="MWU124" s="299"/>
      <c r="MWV124" s="299"/>
      <c r="MWW124" s="299"/>
      <c r="MWX124" s="299"/>
      <c r="MWY124" s="299"/>
      <c r="MWZ124" s="299"/>
      <c r="MXA124" s="299"/>
      <c r="MXB124" s="299"/>
      <c r="MXC124" s="299"/>
      <c r="MXD124" s="299"/>
      <c r="MXE124" s="299"/>
      <c r="MXF124" s="299"/>
      <c r="MXG124" s="299"/>
      <c r="MXH124" s="299"/>
      <c r="MXI124" s="299"/>
      <c r="MXJ124" s="299"/>
      <c r="MXK124" s="299"/>
      <c r="MXL124" s="299"/>
      <c r="MXM124" s="299"/>
      <c r="MXN124" s="299"/>
      <c r="MXO124" s="299"/>
      <c r="MXP124" s="299"/>
      <c r="MXQ124" s="299"/>
      <c r="MXR124" s="299"/>
      <c r="MXS124" s="299"/>
      <c r="MXT124" s="299"/>
      <c r="MXU124" s="299"/>
      <c r="MXV124" s="299"/>
      <c r="MXW124" s="299"/>
      <c r="MXX124" s="299"/>
      <c r="MXY124" s="299"/>
      <c r="MXZ124" s="299"/>
      <c r="MYA124" s="299"/>
      <c r="MYB124" s="299"/>
      <c r="MYC124" s="299"/>
      <c r="MYD124" s="299"/>
      <c r="MYE124" s="299"/>
      <c r="MYF124" s="299"/>
      <c r="MYG124" s="299"/>
      <c r="MYH124" s="299"/>
      <c r="MYI124" s="299"/>
      <c r="MYJ124" s="299"/>
      <c r="MYK124" s="299"/>
      <c r="MYL124" s="299"/>
      <c r="MYM124" s="299"/>
      <c r="MYN124" s="299"/>
      <c r="MYO124" s="299"/>
      <c r="MYP124" s="299"/>
      <c r="MYQ124" s="299"/>
      <c r="MYR124" s="299"/>
      <c r="MYS124" s="299"/>
      <c r="MYT124" s="299"/>
      <c r="MYU124" s="299"/>
      <c r="MYV124" s="299"/>
      <c r="MYW124" s="299"/>
      <c r="MYX124" s="299"/>
      <c r="MYY124" s="299"/>
      <c r="MYZ124" s="299"/>
      <c r="MZA124" s="299"/>
      <c r="MZB124" s="299"/>
      <c r="MZC124" s="299"/>
      <c r="MZD124" s="299"/>
      <c r="MZE124" s="299"/>
      <c r="MZF124" s="299"/>
      <c r="MZG124" s="299"/>
      <c r="MZH124" s="299"/>
      <c r="MZI124" s="299"/>
      <c r="MZJ124" s="299"/>
      <c r="MZK124" s="299"/>
      <c r="MZL124" s="299"/>
      <c r="MZM124" s="299"/>
      <c r="MZN124" s="299"/>
      <c r="MZO124" s="299"/>
      <c r="MZP124" s="299"/>
      <c r="MZQ124" s="299"/>
      <c r="MZR124" s="299"/>
      <c r="MZS124" s="299"/>
      <c r="MZT124" s="299"/>
      <c r="MZU124" s="299"/>
      <c r="MZV124" s="299"/>
      <c r="MZW124" s="299"/>
      <c r="MZX124" s="299"/>
      <c r="MZY124" s="299"/>
      <c r="MZZ124" s="299"/>
      <c r="NAA124" s="299"/>
      <c r="NAB124" s="299"/>
      <c r="NAC124" s="299"/>
      <c r="NAD124" s="299"/>
      <c r="NAE124" s="299"/>
      <c r="NAF124" s="299"/>
      <c r="NAG124" s="299"/>
      <c r="NAH124" s="299"/>
      <c r="NAI124" s="299"/>
      <c r="NAJ124" s="299"/>
      <c r="NAK124" s="299"/>
      <c r="NAL124" s="299"/>
      <c r="NAM124" s="299"/>
      <c r="NAN124" s="299"/>
      <c r="NAO124" s="299"/>
      <c r="NAP124" s="299"/>
      <c r="NAQ124" s="299"/>
      <c r="NAR124" s="299"/>
      <c r="NAS124" s="299"/>
      <c r="NAT124" s="299"/>
      <c r="NAU124" s="299"/>
      <c r="NAV124" s="299"/>
      <c r="NAW124" s="299"/>
      <c r="NAX124" s="299"/>
      <c r="NAY124" s="299"/>
      <c r="NAZ124" s="299"/>
      <c r="NBA124" s="299"/>
      <c r="NBB124" s="299"/>
      <c r="NBC124" s="299"/>
      <c r="NBD124" s="299"/>
      <c r="NBE124" s="299"/>
      <c r="NBF124" s="299"/>
      <c r="NBG124" s="299"/>
      <c r="NBH124" s="299"/>
      <c r="NBI124" s="299"/>
      <c r="NBJ124" s="299"/>
      <c r="NBK124" s="299"/>
      <c r="NBL124" s="299"/>
      <c r="NBM124" s="299"/>
      <c r="NBN124" s="299"/>
      <c r="NBO124" s="299"/>
      <c r="NBP124" s="299"/>
      <c r="NBQ124" s="299"/>
      <c r="NBR124" s="299"/>
      <c r="NBS124" s="299"/>
      <c r="NBT124" s="299"/>
      <c r="NBU124" s="299"/>
      <c r="NBV124" s="299"/>
      <c r="NBW124" s="299"/>
      <c r="NBX124" s="299"/>
      <c r="NBY124" s="299"/>
      <c r="NBZ124" s="299"/>
      <c r="NCA124" s="299"/>
      <c r="NCB124" s="299"/>
      <c r="NCC124" s="299"/>
      <c r="NCD124" s="299"/>
      <c r="NCE124" s="299"/>
      <c r="NCF124" s="299"/>
      <c r="NCG124" s="299"/>
      <c r="NCH124" s="299"/>
      <c r="NCI124" s="299"/>
      <c r="NCJ124" s="299"/>
      <c r="NCK124" s="299"/>
      <c r="NCL124" s="299"/>
      <c r="NCM124" s="299"/>
      <c r="NCN124" s="299"/>
      <c r="NCO124" s="299"/>
      <c r="NCP124" s="299"/>
      <c r="NCQ124" s="299"/>
      <c r="NCR124" s="299"/>
      <c r="NCS124" s="299"/>
      <c r="NCT124" s="299"/>
      <c r="NCU124" s="299"/>
      <c r="NCV124" s="299"/>
      <c r="NCW124" s="299"/>
      <c r="NCX124" s="299"/>
      <c r="NCY124" s="299"/>
      <c r="NCZ124" s="299"/>
      <c r="NDA124" s="299"/>
      <c r="NDB124" s="299"/>
      <c r="NDC124" s="299"/>
      <c r="NDD124" s="299"/>
      <c r="NDE124" s="299"/>
      <c r="NDF124" s="299"/>
      <c r="NDG124" s="299"/>
      <c r="NDH124" s="299"/>
      <c r="NDI124" s="299"/>
      <c r="NDJ124" s="299"/>
      <c r="NDK124" s="299"/>
      <c r="NDL124" s="299"/>
      <c r="NDM124" s="299"/>
      <c r="NDN124" s="299"/>
      <c r="NDO124" s="299"/>
      <c r="NDP124" s="299"/>
      <c r="NDQ124" s="299"/>
      <c r="NDR124" s="299"/>
      <c r="NDS124" s="299"/>
      <c r="NDT124" s="299"/>
      <c r="NDU124" s="299"/>
      <c r="NDV124" s="299"/>
      <c r="NDW124" s="299"/>
      <c r="NDX124" s="299"/>
      <c r="NDY124" s="299"/>
      <c r="NDZ124" s="299"/>
      <c r="NEA124" s="299"/>
      <c r="NEB124" s="299"/>
      <c r="NEC124" s="299"/>
      <c r="NED124" s="299"/>
      <c r="NEE124" s="299"/>
      <c r="NEF124" s="299"/>
      <c r="NEG124" s="299"/>
      <c r="NEH124" s="299"/>
      <c r="NEI124" s="299"/>
      <c r="NEJ124" s="299"/>
      <c r="NEK124" s="299"/>
      <c r="NEL124" s="299"/>
      <c r="NEM124" s="299"/>
      <c r="NEN124" s="299"/>
      <c r="NEO124" s="299"/>
      <c r="NEP124" s="299"/>
      <c r="NEQ124" s="299"/>
      <c r="NER124" s="299"/>
      <c r="NES124" s="299"/>
      <c r="NET124" s="299"/>
      <c r="NEU124" s="299"/>
      <c r="NEV124" s="299"/>
      <c r="NEW124" s="299"/>
      <c r="NEX124" s="299"/>
      <c r="NEY124" s="299"/>
      <c r="NEZ124" s="299"/>
      <c r="NFA124" s="299"/>
      <c r="NFB124" s="299"/>
      <c r="NFC124" s="299"/>
      <c r="NFD124" s="299"/>
      <c r="NFE124" s="299"/>
      <c r="NFF124" s="299"/>
      <c r="NFG124" s="299"/>
      <c r="NFH124" s="299"/>
      <c r="NFI124" s="299"/>
      <c r="NFJ124" s="299"/>
      <c r="NFK124" s="299"/>
      <c r="NFL124" s="299"/>
      <c r="NFM124" s="299"/>
      <c r="NFN124" s="299"/>
      <c r="NFO124" s="299"/>
      <c r="NFP124" s="299"/>
      <c r="NFQ124" s="299"/>
      <c r="NFR124" s="299"/>
      <c r="NFS124" s="299"/>
      <c r="NFT124" s="299"/>
      <c r="NFU124" s="299"/>
      <c r="NFV124" s="299"/>
      <c r="NFW124" s="299"/>
      <c r="NFX124" s="299"/>
      <c r="NFY124" s="299"/>
      <c r="NFZ124" s="299"/>
      <c r="NGA124" s="299"/>
      <c r="NGB124" s="299"/>
      <c r="NGC124" s="299"/>
      <c r="NGD124" s="299"/>
      <c r="NGE124" s="299"/>
      <c r="NGF124" s="299"/>
      <c r="NGG124" s="299"/>
      <c r="NGH124" s="299"/>
      <c r="NGI124" s="299"/>
      <c r="NGJ124" s="299"/>
      <c r="NGK124" s="299"/>
      <c r="NGL124" s="299"/>
      <c r="NGM124" s="299"/>
      <c r="NGN124" s="299"/>
      <c r="NGO124" s="299"/>
      <c r="NGP124" s="299"/>
      <c r="NGQ124" s="299"/>
      <c r="NGR124" s="299"/>
      <c r="NGS124" s="299"/>
      <c r="NGT124" s="299"/>
      <c r="NGU124" s="299"/>
      <c r="NGV124" s="299"/>
      <c r="NGW124" s="299"/>
      <c r="NGX124" s="299"/>
      <c r="NGY124" s="299"/>
      <c r="NGZ124" s="299"/>
      <c r="NHA124" s="299"/>
      <c r="NHB124" s="299"/>
      <c r="NHC124" s="299"/>
      <c r="NHD124" s="299"/>
      <c r="NHE124" s="299"/>
      <c r="NHF124" s="299"/>
      <c r="NHG124" s="299"/>
      <c r="NHH124" s="299"/>
      <c r="NHI124" s="299"/>
      <c r="NHJ124" s="299"/>
      <c r="NHK124" s="299"/>
      <c r="NHL124" s="299"/>
      <c r="NHM124" s="299"/>
      <c r="NHN124" s="299"/>
      <c r="NHO124" s="299"/>
      <c r="NHP124" s="299"/>
      <c r="NHQ124" s="299"/>
      <c r="NHR124" s="299"/>
      <c r="NHS124" s="299"/>
      <c r="NHT124" s="299"/>
      <c r="NHU124" s="299"/>
      <c r="NHV124" s="299"/>
      <c r="NHW124" s="299"/>
      <c r="NHX124" s="299"/>
      <c r="NHY124" s="299"/>
      <c r="NHZ124" s="299"/>
      <c r="NIA124" s="299"/>
      <c r="NIB124" s="299"/>
      <c r="NIC124" s="299"/>
      <c r="NID124" s="299"/>
      <c r="NIE124" s="299"/>
      <c r="NIF124" s="299"/>
      <c r="NIG124" s="299"/>
      <c r="NIH124" s="299"/>
      <c r="NII124" s="299"/>
      <c r="NIJ124" s="299"/>
      <c r="NIK124" s="299"/>
      <c r="NIL124" s="299"/>
      <c r="NIM124" s="299"/>
      <c r="NIN124" s="299"/>
      <c r="NIO124" s="299"/>
      <c r="NIP124" s="299"/>
      <c r="NIQ124" s="299"/>
      <c r="NIR124" s="299"/>
      <c r="NIS124" s="299"/>
      <c r="NIT124" s="299"/>
      <c r="NIU124" s="299"/>
      <c r="NIV124" s="299"/>
      <c r="NIW124" s="299"/>
      <c r="NIX124" s="299"/>
      <c r="NIY124" s="299"/>
      <c r="NIZ124" s="299"/>
      <c r="NJA124" s="299"/>
      <c r="NJB124" s="299"/>
      <c r="NJC124" s="299"/>
      <c r="NJD124" s="299"/>
      <c r="NJE124" s="299"/>
      <c r="NJF124" s="299"/>
      <c r="NJG124" s="299"/>
      <c r="NJH124" s="299"/>
      <c r="NJI124" s="299"/>
      <c r="NJJ124" s="299"/>
      <c r="NJK124" s="299"/>
      <c r="NJL124" s="299"/>
      <c r="NJM124" s="299"/>
      <c r="NJN124" s="299"/>
      <c r="NJO124" s="299"/>
      <c r="NJP124" s="299"/>
      <c r="NJQ124" s="299"/>
      <c r="NJR124" s="299"/>
      <c r="NJS124" s="299"/>
      <c r="NJT124" s="299"/>
      <c r="NJU124" s="299"/>
      <c r="NJV124" s="299"/>
      <c r="NJW124" s="299"/>
      <c r="NJX124" s="299"/>
      <c r="NJY124" s="299"/>
      <c r="NJZ124" s="299"/>
      <c r="NKA124" s="299"/>
      <c r="NKB124" s="299"/>
      <c r="NKC124" s="299"/>
      <c r="NKD124" s="299"/>
      <c r="NKE124" s="299"/>
      <c r="NKF124" s="299"/>
      <c r="NKG124" s="299"/>
      <c r="NKH124" s="299"/>
      <c r="NKI124" s="299"/>
      <c r="NKJ124" s="299"/>
      <c r="NKK124" s="299"/>
      <c r="NKL124" s="299"/>
      <c r="NKM124" s="299"/>
      <c r="NKN124" s="299"/>
      <c r="NKO124" s="299"/>
      <c r="NKP124" s="299"/>
      <c r="NKQ124" s="299"/>
      <c r="NKR124" s="299"/>
      <c r="NKS124" s="299"/>
      <c r="NKT124" s="299"/>
      <c r="NKU124" s="299"/>
      <c r="NKV124" s="299"/>
      <c r="NKW124" s="299"/>
      <c r="NKX124" s="299"/>
      <c r="NKY124" s="299"/>
      <c r="NKZ124" s="299"/>
      <c r="NLA124" s="299"/>
      <c r="NLB124" s="299"/>
      <c r="NLC124" s="299"/>
      <c r="NLD124" s="299"/>
      <c r="NLE124" s="299"/>
      <c r="NLF124" s="299"/>
      <c r="NLG124" s="299"/>
      <c r="NLH124" s="299"/>
      <c r="NLI124" s="299"/>
      <c r="NLJ124" s="299"/>
      <c r="NLK124" s="299"/>
      <c r="NLL124" s="299"/>
      <c r="NLM124" s="299"/>
      <c r="NLN124" s="299"/>
      <c r="NLO124" s="299"/>
      <c r="NLP124" s="299"/>
      <c r="NLQ124" s="299"/>
      <c r="NLR124" s="299"/>
      <c r="NLS124" s="299"/>
      <c r="NLT124" s="299"/>
      <c r="NLU124" s="299"/>
      <c r="NLV124" s="299"/>
      <c r="NLW124" s="299"/>
      <c r="NLX124" s="299"/>
      <c r="NLY124" s="299"/>
      <c r="NLZ124" s="299"/>
      <c r="NMA124" s="299"/>
      <c r="NMB124" s="299"/>
      <c r="NMC124" s="299"/>
      <c r="NMD124" s="299"/>
      <c r="NME124" s="299"/>
      <c r="NMF124" s="299"/>
      <c r="NMG124" s="299"/>
      <c r="NMH124" s="299"/>
      <c r="NMI124" s="299"/>
      <c r="NMJ124" s="299"/>
      <c r="NMK124" s="299"/>
      <c r="NML124" s="299"/>
      <c r="NMM124" s="299"/>
      <c r="NMN124" s="299"/>
      <c r="NMO124" s="299"/>
      <c r="NMP124" s="299"/>
      <c r="NMQ124" s="299"/>
      <c r="NMR124" s="299"/>
      <c r="NMS124" s="299"/>
      <c r="NMT124" s="299"/>
      <c r="NMU124" s="299"/>
      <c r="NMV124" s="299"/>
      <c r="NMW124" s="299"/>
      <c r="NMX124" s="299"/>
      <c r="NMY124" s="299"/>
      <c r="NMZ124" s="299"/>
      <c r="NNA124" s="299"/>
      <c r="NNB124" s="299"/>
      <c r="NNC124" s="299"/>
      <c r="NND124" s="299"/>
      <c r="NNE124" s="299"/>
      <c r="NNF124" s="299"/>
      <c r="NNG124" s="299"/>
      <c r="NNH124" s="299"/>
      <c r="NNI124" s="299"/>
      <c r="NNJ124" s="299"/>
      <c r="NNK124" s="299"/>
      <c r="NNL124" s="299"/>
      <c r="NNM124" s="299"/>
      <c r="NNN124" s="299"/>
      <c r="NNO124" s="299"/>
      <c r="NNP124" s="299"/>
      <c r="NNQ124" s="299"/>
      <c r="NNR124" s="299"/>
      <c r="NNS124" s="299"/>
      <c r="NNT124" s="299"/>
      <c r="NNU124" s="299"/>
      <c r="NNV124" s="299"/>
      <c r="NNW124" s="299"/>
      <c r="NNX124" s="299"/>
      <c r="NNY124" s="299"/>
      <c r="NNZ124" s="299"/>
      <c r="NOA124" s="299"/>
      <c r="NOB124" s="299"/>
      <c r="NOC124" s="299"/>
      <c r="NOD124" s="299"/>
      <c r="NOE124" s="299"/>
      <c r="NOF124" s="299"/>
      <c r="NOG124" s="299"/>
      <c r="NOH124" s="299"/>
      <c r="NOI124" s="299"/>
      <c r="NOJ124" s="299"/>
      <c r="NOK124" s="299"/>
      <c r="NOL124" s="299"/>
      <c r="NOM124" s="299"/>
      <c r="NON124" s="299"/>
      <c r="NOO124" s="299"/>
      <c r="NOP124" s="299"/>
      <c r="NOQ124" s="299"/>
      <c r="NOR124" s="299"/>
      <c r="NOS124" s="299"/>
      <c r="NOT124" s="299"/>
      <c r="NOU124" s="299"/>
      <c r="NOV124" s="299"/>
      <c r="NOW124" s="299"/>
      <c r="NOX124" s="299"/>
      <c r="NOY124" s="299"/>
      <c r="NOZ124" s="299"/>
      <c r="NPA124" s="299"/>
      <c r="NPB124" s="299"/>
      <c r="NPC124" s="299"/>
      <c r="NPD124" s="299"/>
      <c r="NPE124" s="299"/>
      <c r="NPF124" s="299"/>
      <c r="NPG124" s="299"/>
      <c r="NPH124" s="299"/>
      <c r="NPI124" s="299"/>
      <c r="NPJ124" s="299"/>
      <c r="NPK124" s="299"/>
      <c r="NPL124" s="299"/>
      <c r="NPM124" s="299"/>
      <c r="NPN124" s="299"/>
      <c r="NPO124" s="299"/>
      <c r="NPP124" s="299"/>
      <c r="NPQ124" s="299"/>
      <c r="NPR124" s="299"/>
      <c r="NPS124" s="299"/>
      <c r="NPT124" s="299"/>
      <c r="NPU124" s="299"/>
      <c r="NPV124" s="299"/>
      <c r="NPW124" s="299"/>
      <c r="NPX124" s="299"/>
      <c r="NPY124" s="299"/>
      <c r="NPZ124" s="299"/>
      <c r="NQA124" s="299"/>
      <c r="NQB124" s="299"/>
      <c r="NQC124" s="299"/>
      <c r="NQD124" s="299"/>
      <c r="NQE124" s="299"/>
      <c r="NQF124" s="299"/>
      <c r="NQG124" s="299"/>
      <c r="NQH124" s="299"/>
      <c r="NQI124" s="299"/>
      <c r="NQJ124" s="299"/>
      <c r="NQK124" s="299"/>
      <c r="NQL124" s="299"/>
      <c r="NQM124" s="299"/>
      <c r="NQN124" s="299"/>
      <c r="NQO124" s="299"/>
      <c r="NQP124" s="299"/>
      <c r="NQQ124" s="299"/>
      <c r="NQR124" s="299"/>
      <c r="NQS124" s="299"/>
      <c r="NQT124" s="299"/>
      <c r="NQU124" s="299"/>
      <c r="NQV124" s="299"/>
      <c r="NQW124" s="299"/>
      <c r="NQX124" s="299"/>
      <c r="NQY124" s="299"/>
      <c r="NQZ124" s="299"/>
      <c r="NRA124" s="299"/>
      <c r="NRB124" s="299"/>
      <c r="NRC124" s="299"/>
      <c r="NRD124" s="299"/>
      <c r="NRE124" s="299"/>
      <c r="NRF124" s="299"/>
      <c r="NRG124" s="299"/>
      <c r="NRH124" s="299"/>
      <c r="NRI124" s="299"/>
      <c r="NRJ124" s="299"/>
      <c r="NRK124" s="299"/>
      <c r="NRL124" s="299"/>
      <c r="NRM124" s="299"/>
      <c r="NRN124" s="299"/>
      <c r="NRO124" s="299"/>
      <c r="NRP124" s="299"/>
      <c r="NRQ124" s="299"/>
      <c r="NRR124" s="299"/>
      <c r="NRS124" s="299"/>
      <c r="NRT124" s="299"/>
      <c r="NRU124" s="299"/>
      <c r="NRV124" s="299"/>
      <c r="NRW124" s="299"/>
      <c r="NRX124" s="299"/>
      <c r="NRY124" s="299"/>
      <c r="NRZ124" s="299"/>
      <c r="NSA124" s="299"/>
      <c r="NSB124" s="299"/>
      <c r="NSC124" s="299"/>
      <c r="NSD124" s="299"/>
      <c r="NSE124" s="299"/>
      <c r="NSF124" s="299"/>
      <c r="NSG124" s="299"/>
      <c r="NSH124" s="299"/>
      <c r="NSI124" s="299"/>
      <c r="NSJ124" s="299"/>
      <c r="NSK124" s="299"/>
      <c r="NSL124" s="299"/>
      <c r="NSM124" s="299"/>
      <c r="NSN124" s="299"/>
      <c r="NSO124" s="299"/>
      <c r="NSP124" s="299"/>
      <c r="NSQ124" s="299"/>
      <c r="NSR124" s="299"/>
      <c r="NSS124" s="299"/>
      <c r="NST124" s="299"/>
      <c r="NSU124" s="299"/>
      <c r="NSV124" s="299"/>
      <c r="NSW124" s="299"/>
      <c r="NSX124" s="299"/>
      <c r="NSY124" s="299"/>
      <c r="NSZ124" s="299"/>
      <c r="NTA124" s="299"/>
      <c r="NTB124" s="299"/>
      <c r="NTC124" s="299"/>
      <c r="NTD124" s="299"/>
      <c r="NTE124" s="299"/>
      <c r="NTF124" s="299"/>
      <c r="NTG124" s="299"/>
      <c r="NTH124" s="299"/>
      <c r="NTI124" s="299"/>
      <c r="NTJ124" s="299"/>
      <c r="NTK124" s="299"/>
      <c r="NTL124" s="299"/>
      <c r="NTM124" s="299"/>
      <c r="NTN124" s="299"/>
      <c r="NTO124" s="299"/>
      <c r="NTP124" s="299"/>
      <c r="NTQ124" s="299"/>
      <c r="NTR124" s="299"/>
      <c r="NTS124" s="299"/>
      <c r="NTT124" s="299"/>
      <c r="NTU124" s="299"/>
      <c r="NTV124" s="299"/>
      <c r="NTW124" s="299"/>
      <c r="NTX124" s="299"/>
      <c r="NTY124" s="299"/>
      <c r="NTZ124" s="299"/>
      <c r="NUA124" s="299"/>
      <c r="NUB124" s="299"/>
      <c r="NUC124" s="299"/>
      <c r="NUD124" s="299"/>
      <c r="NUE124" s="299"/>
      <c r="NUF124" s="299"/>
      <c r="NUG124" s="299"/>
      <c r="NUH124" s="299"/>
      <c r="NUI124" s="299"/>
      <c r="NUJ124" s="299"/>
      <c r="NUK124" s="299"/>
      <c r="NUL124" s="299"/>
      <c r="NUM124" s="299"/>
      <c r="NUN124" s="299"/>
      <c r="NUO124" s="299"/>
      <c r="NUP124" s="299"/>
      <c r="NUQ124" s="299"/>
      <c r="NUR124" s="299"/>
      <c r="NUS124" s="299"/>
      <c r="NUT124" s="299"/>
      <c r="NUU124" s="299"/>
      <c r="NUV124" s="299"/>
      <c r="NUW124" s="299"/>
      <c r="NUX124" s="299"/>
      <c r="NUY124" s="299"/>
      <c r="NUZ124" s="299"/>
      <c r="NVA124" s="299"/>
      <c r="NVB124" s="299"/>
      <c r="NVC124" s="299"/>
      <c r="NVD124" s="299"/>
      <c r="NVE124" s="299"/>
      <c r="NVF124" s="299"/>
      <c r="NVG124" s="299"/>
      <c r="NVH124" s="299"/>
      <c r="NVI124" s="299"/>
      <c r="NVJ124" s="299"/>
      <c r="NVK124" s="299"/>
      <c r="NVL124" s="299"/>
      <c r="NVM124" s="299"/>
      <c r="NVN124" s="299"/>
      <c r="NVO124" s="299"/>
      <c r="NVP124" s="299"/>
      <c r="NVQ124" s="299"/>
      <c r="NVR124" s="299"/>
      <c r="NVS124" s="299"/>
      <c r="NVT124" s="299"/>
      <c r="NVU124" s="299"/>
      <c r="NVV124" s="299"/>
      <c r="NVW124" s="299"/>
      <c r="NVX124" s="299"/>
      <c r="NVY124" s="299"/>
      <c r="NVZ124" s="299"/>
      <c r="NWA124" s="299"/>
      <c r="NWB124" s="299"/>
      <c r="NWC124" s="299"/>
      <c r="NWD124" s="299"/>
      <c r="NWE124" s="299"/>
      <c r="NWF124" s="299"/>
      <c r="NWG124" s="299"/>
      <c r="NWH124" s="299"/>
      <c r="NWI124" s="299"/>
      <c r="NWJ124" s="299"/>
      <c r="NWK124" s="299"/>
      <c r="NWL124" s="299"/>
      <c r="NWM124" s="299"/>
      <c r="NWN124" s="299"/>
      <c r="NWO124" s="299"/>
      <c r="NWP124" s="299"/>
      <c r="NWQ124" s="299"/>
      <c r="NWR124" s="299"/>
      <c r="NWS124" s="299"/>
      <c r="NWT124" s="299"/>
      <c r="NWU124" s="299"/>
      <c r="NWV124" s="299"/>
      <c r="NWW124" s="299"/>
      <c r="NWX124" s="299"/>
      <c r="NWY124" s="299"/>
      <c r="NWZ124" s="299"/>
      <c r="NXA124" s="299"/>
      <c r="NXB124" s="299"/>
      <c r="NXC124" s="299"/>
      <c r="NXD124" s="299"/>
      <c r="NXE124" s="299"/>
      <c r="NXF124" s="299"/>
      <c r="NXG124" s="299"/>
      <c r="NXH124" s="299"/>
      <c r="NXI124" s="299"/>
      <c r="NXJ124" s="299"/>
      <c r="NXK124" s="299"/>
      <c r="NXL124" s="299"/>
      <c r="NXM124" s="299"/>
      <c r="NXN124" s="299"/>
      <c r="NXO124" s="299"/>
      <c r="NXP124" s="299"/>
      <c r="NXQ124" s="299"/>
      <c r="NXR124" s="299"/>
      <c r="NXS124" s="299"/>
      <c r="NXT124" s="299"/>
      <c r="NXU124" s="299"/>
      <c r="NXV124" s="299"/>
      <c r="NXW124" s="299"/>
      <c r="NXX124" s="299"/>
      <c r="NXY124" s="299"/>
      <c r="NXZ124" s="299"/>
      <c r="NYA124" s="299"/>
      <c r="NYB124" s="299"/>
      <c r="NYC124" s="299"/>
      <c r="NYD124" s="299"/>
      <c r="NYE124" s="299"/>
      <c r="NYF124" s="299"/>
      <c r="NYG124" s="299"/>
      <c r="NYH124" s="299"/>
      <c r="NYI124" s="299"/>
      <c r="NYJ124" s="299"/>
      <c r="NYK124" s="299"/>
      <c r="NYL124" s="299"/>
      <c r="NYM124" s="299"/>
      <c r="NYN124" s="299"/>
      <c r="NYO124" s="299"/>
      <c r="NYP124" s="299"/>
      <c r="NYQ124" s="299"/>
      <c r="NYR124" s="299"/>
      <c r="NYS124" s="299"/>
      <c r="NYT124" s="299"/>
      <c r="NYU124" s="299"/>
      <c r="NYV124" s="299"/>
      <c r="NYW124" s="299"/>
      <c r="NYX124" s="299"/>
      <c r="NYY124" s="299"/>
      <c r="NYZ124" s="299"/>
      <c r="NZA124" s="299"/>
      <c r="NZB124" s="299"/>
      <c r="NZC124" s="299"/>
      <c r="NZD124" s="299"/>
      <c r="NZE124" s="299"/>
      <c r="NZF124" s="299"/>
      <c r="NZG124" s="299"/>
      <c r="NZH124" s="299"/>
      <c r="NZI124" s="299"/>
      <c r="NZJ124" s="299"/>
      <c r="NZK124" s="299"/>
      <c r="NZL124" s="299"/>
      <c r="NZM124" s="299"/>
      <c r="NZN124" s="299"/>
      <c r="NZO124" s="299"/>
      <c r="NZP124" s="299"/>
      <c r="NZQ124" s="299"/>
      <c r="NZR124" s="299"/>
      <c r="NZS124" s="299"/>
      <c r="NZT124" s="299"/>
      <c r="NZU124" s="299"/>
      <c r="NZV124" s="299"/>
      <c r="NZW124" s="299"/>
      <c r="NZX124" s="299"/>
      <c r="NZY124" s="299"/>
      <c r="NZZ124" s="299"/>
      <c r="OAA124" s="299"/>
      <c r="OAB124" s="299"/>
      <c r="OAC124" s="299"/>
      <c r="OAD124" s="299"/>
      <c r="OAE124" s="299"/>
      <c r="OAF124" s="299"/>
      <c r="OAG124" s="299"/>
      <c r="OAH124" s="299"/>
      <c r="OAI124" s="299"/>
      <c r="OAJ124" s="299"/>
      <c r="OAK124" s="299"/>
      <c r="OAL124" s="299"/>
      <c r="OAM124" s="299"/>
      <c r="OAN124" s="299"/>
      <c r="OAO124" s="299"/>
      <c r="OAP124" s="299"/>
      <c r="OAQ124" s="299"/>
      <c r="OAR124" s="299"/>
      <c r="OAS124" s="299"/>
      <c r="OAT124" s="299"/>
      <c r="OAU124" s="299"/>
      <c r="OAV124" s="299"/>
      <c r="OAW124" s="299"/>
      <c r="OAX124" s="299"/>
      <c r="OAY124" s="299"/>
      <c r="OAZ124" s="299"/>
      <c r="OBA124" s="299"/>
      <c r="OBB124" s="299"/>
      <c r="OBC124" s="299"/>
      <c r="OBD124" s="299"/>
      <c r="OBE124" s="299"/>
      <c r="OBF124" s="299"/>
      <c r="OBG124" s="299"/>
      <c r="OBH124" s="299"/>
      <c r="OBI124" s="299"/>
      <c r="OBJ124" s="299"/>
      <c r="OBK124" s="299"/>
      <c r="OBL124" s="299"/>
      <c r="OBM124" s="299"/>
      <c r="OBN124" s="299"/>
      <c r="OBO124" s="299"/>
      <c r="OBP124" s="299"/>
      <c r="OBQ124" s="299"/>
      <c r="OBR124" s="299"/>
      <c r="OBS124" s="299"/>
      <c r="OBT124" s="299"/>
      <c r="OBU124" s="299"/>
      <c r="OBV124" s="299"/>
      <c r="OBW124" s="299"/>
      <c r="OBX124" s="299"/>
      <c r="OBY124" s="299"/>
      <c r="OBZ124" s="299"/>
      <c r="OCA124" s="299"/>
      <c r="OCB124" s="299"/>
      <c r="OCC124" s="299"/>
      <c r="OCD124" s="299"/>
      <c r="OCE124" s="299"/>
      <c r="OCF124" s="299"/>
      <c r="OCG124" s="299"/>
      <c r="OCH124" s="299"/>
      <c r="OCI124" s="299"/>
      <c r="OCJ124" s="299"/>
      <c r="OCK124" s="299"/>
      <c r="OCL124" s="299"/>
      <c r="OCM124" s="299"/>
      <c r="OCN124" s="299"/>
      <c r="OCO124" s="299"/>
      <c r="OCP124" s="299"/>
      <c r="OCQ124" s="299"/>
      <c r="OCR124" s="299"/>
      <c r="OCS124" s="299"/>
      <c r="OCT124" s="299"/>
      <c r="OCU124" s="299"/>
      <c r="OCV124" s="299"/>
      <c r="OCW124" s="299"/>
      <c r="OCX124" s="299"/>
      <c r="OCY124" s="299"/>
      <c r="OCZ124" s="299"/>
      <c r="ODA124" s="299"/>
      <c r="ODB124" s="299"/>
      <c r="ODC124" s="299"/>
      <c r="ODD124" s="299"/>
      <c r="ODE124" s="299"/>
      <c r="ODF124" s="299"/>
      <c r="ODG124" s="299"/>
      <c r="ODH124" s="299"/>
      <c r="ODI124" s="299"/>
      <c r="ODJ124" s="299"/>
      <c r="ODK124" s="299"/>
      <c r="ODL124" s="299"/>
      <c r="ODM124" s="299"/>
      <c r="ODN124" s="299"/>
      <c r="ODO124" s="299"/>
      <c r="ODP124" s="299"/>
      <c r="ODQ124" s="299"/>
      <c r="ODR124" s="299"/>
      <c r="ODS124" s="299"/>
      <c r="ODT124" s="299"/>
      <c r="ODU124" s="299"/>
      <c r="ODV124" s="299"/>
      <c r="ODW124" s="299"/>
      <c r="ODX124" s="299"/>
      <c r="ODY124" s="299"/>
      <c r="ODZ124" s="299"/>
      <c r="OEA124" s="299"/>
      <c r="OEB124" s="299"/>
      <c r="OEC124" s="299"/>
      <c r="OED124" s="299"/>
      <c r="OEE124" s="299"/>
      <c r="OEF124" s="299"/>
      <c r="OEG124" s="299"/>
      <c r="OEH124" s="299"/>
      <c r="OEI124" s="299"/>
      <c r="OEJ124" s="299"/>
      <c r="OEK124" s="299"/>
      <c r="OEL124" s="299"/>
      <c r="OEM124" s="299"/>
      <c r="OEN124" s="299"/>
      <c r="OEO124" s="299"/>
      <c r="OEP124" s="299"/>
      <c r="OEQ124" s="299"/>
      <c r="OER124" s="299"/>
      <c r="OES124" s="299"/>
      <c r="OET124" s="299"/>
      <c r="OEU124" s="299"/>
      <c r="OEV124" s="299"/>
      <c r="OEW124" s="299"/>
      <c r="OEX124" s="299"/>
      <c r="OEY124" s="299"/>
      <c r="OEZ124" s="299"/>
      <c r="OFA124" s="299"/>
      <c r="OFB124" s="299"/>
      <c r="OFC124" s="299"/>
      <c r="OFD124" s="299"/>
      <c r="OFE124" s="299"/>
      <c r="OFF124" s="299"/>
      <c r="OFG124" s="299"/>
      <c r="OFH124" s="299"/>
      <c r="OFI124" s="299"/>
      <c r="OFJ124" s="299"/>
      <c r="OFK124" s="299"/>
      <c r="OFL124" s="299"/>
      <c r="OFM124" s="299"/>
      <c r="OFN124" s="299"/>
      <c r="OFO124" s="299"/>
      <c r="OFP124" s="299"/>
      <c r="OFQ124" s="299"/>
      <c r="OFR124" s="299"/>
      <c r="OFS124" s="299"/>
      <c r="OFT124" s="299"/>
      <c r="OFU124" s="299"/>
      <c r="OFV124" s="299"/>
      <c r="OFW124" s="299"/>
      <c r="OFX124" s="299"/>
      <c r="OFY124" s="299"/>
      <c r="OFZ124" s="299"/>
      <c r="OGA124" s="299"/>
      <c r="OGB124" s="299"/>
      <c r="OGC124" s="299"/>
      <c r="OGD124" s="299"/>
      <c r="OGE124" s="299"/>
      <c r="OGF124" s="299"/>
      <c r="OGG124" s="299"/>
      <c r="OGH124" s="299"/>
      <c r="OGI124" s="299"/>
      <c r="OGJ124" s="299"/>
      <c r="OGK124" s="299"/>
      <c r="OGL124" s="299"/>
      <c r="OGM124" s="299"/>
      <c r="OGN124" s="299"/>
      <c r="OGO124" s="299"/>
      <c r="OGP124" s="299"/>
      <c r="OGQ124" s="299"/>
      <c r="OGR124" s="299"/>
      <c r="OGS124" s="299"/>
      <c r="OGT124" s="299"/>
      <c r="OGU124" s="299"/>
      <c r="OGV124" s="299"/>
      <c r="OGW124" s="299"/>
      <c r="OGX124" s="299"/>
      <c r="OGY124" s="299"/>
      <c r="OGZ124" s="299"/>
      <c r="OHA124" s="299"/>
      <c r="OHB124" s="299"/>
      <c r="OHC124" s="299"/>
      <c r="OHD124" s="299"/>
      <c r="OHE124" s="299"/>
      <c r="OHF124" s="299"/>
      <c r="OHG124" s="299"/>
      <c r="OHH124" s="299"/>
      <c r="OHI124" s="299"/>
      <c r="OHJ124" s="299"/>
      <c r="OHK124" s="299"/>
      <c r="OHL124" s="299"/>
      <c r="OHM124" s="299"/>
      <c r="OHN124" s="299"/>
      <c r="OHO124" s="299"/>
      <c r="OHP124" s="299"/>
      <c r="OHQ124" s="299"/>
      <c r="OHR124" s="299"/>
      <c r="OHS124" s="299"/>
      <c r="OHT124" s="299"/>
      <c r="OHU124" s="299"/>
      <c r="OHV124" s="299"/>
      <c r="OHW124" s="299"/>
      <c r="OHX124" s="299"/>
      <c r="OHY124" s="299"/>
      <c r="OHZ124" s="299"/>
      <c r="OIA124" s="299"/>
      <c r="OIB124" s="299"/>
      <c r="OIC124" s="299"/>
      <c r="OID124" s="299"/>
      <c r="OIE124" s="299"/>
      <c r="OIF124" s="299"/>
      <c r="OIG124" s="299"/>
      <c r="OIH124" s="299"/>
      <c r="OII124" s="299"/>
      <c r="OIJ124" s="299"/>
      <c r="OIK124" s="299"/>
      <c r="OIL124" s="299"/>
      <c r="OIM124" s="299"/>
      <c r="OIN124" s="299"/>
      <c r="OIO124" s="299"/>
      <c r="OIP124" s="299"/>
      <c r="OIQ124" s="299"/>
      <c r="OIR124" s="299"/>
      <c r="OIS124" s="299"/>
      <c r="OIT124" s="299"/>
      <c r="OIU124" s="299"/>
      <c r="OIV124" s="299"/>
      <c r="OIW124" s="299"/>
      <c r="OIX124" s="299"/>
      <c r="OIY124" s="299"/>
      <c r="OIZ124" s="299"/>
      <c r="OJA124" s="299"/>
      <c r="OJB124" s="299"/>
      <c r="OJC124" s="299"/>
      <c r="OJD124" s="299"/>
      <c r="OJE124" s="299"/>
      <c r="OJF124" s="299"/>
      <c r="OJG124" s="299"/>
      <c r="OJH124" s="299"/>
      <c r="OJI124" s="299"/>
      <c r="OJJ124" s="299"/>
      <c r="OJK124" s="299"/>
      <c r="OJL124" s="299"/>
      <c r="OJM124" s="299"/>
      <c r="OJN124" s="299"/>
      <c r="OJO124" s="299"/>
      <c r="OJP124" s="299"/>
      <c r="OJQ124" s="299"/>
      <c r="OJR124" s="299"/>
      <c r="OJS124" s="299"/>
      <c r="OJT124" s="299"/>
      <c r="OJU124" s="299"/>
      <c r="OJV124" s="299"/>
      <c r="OJW124" s="299"/>
      <c r="OJX124" s="299"/>
      <c r="OJY124" s="299"/>
      <c r="OJZ124" s="299"/>
      <c r="OKA124" s="299"/>
      <c r="OKB124" s="299"/>
      <c r="OKC124" s="299"/>
      <c r="OKD124" s="299"/>
      <c r="OKE124" s="299"/>
      <c r="OKF124" s="299"/>
      <c r="OKG124" s="299"/>
      <c r="OKH124" s="299"/>
      <c r="OKI124" s="299"/>
      <c r="OKJ124" s="299"/>
      <c r="OKK124" s="299"/>
      <c r="OKL124" s="299"/>
      <c r="OKM124" s="299"/>
      <c r="OKN124" s="299"/>
      <c r="OKO124" s="299"/>
      <c r="OKP124" s="299"/>
      <c r="OKQ124" s="299"/>
      <c r="OKR124" s="299"/>
      <c r="OKS124" s="299"/>
      <c r="OKT124" s="299"/>
      <c r="OKU124" s="299"/>
      <c r="OKV124" s="299"/>
      <c r="OKW124" s="299"/>
      <c r="OKX124" s="299"/>
      <c r="OKY124" s="299"/>
      <c r="OKZ124" s="299"/>
      <c r="OLA124" s="299"/>
      <c r="OLB124" s="299"/>
      <c r="OLC124" s="299"/>
      <c r="OLD124" s="299"/>
      <c r="OLE124" s="299"/>
      <c r="OLF124" s="299"/>
      <c r="OLG124" s="299"/>
      <c r="OLH124" s="299"/>
      <c r="OLI124" s="299"/>
      <c r="OLJ124" s="299"/>
      <c r="OLK124" s="299"/>
      <c r="OLL124" s="299"/>
      <c r="OLM124" s="299"/>
      <c r="OLN124" s="299"/>
      <c r="OLO124" s="299"/>
      <c r="OLP124" s="299"/>
      <c r="OLQ124" s="299"/>
      <c r="OLR124" s="299"/>
      <c r="OLS124" s="299"/>
      <c r="OLT124" s="299"/>
      <c r="OLU124" s="299"/>
      <c r="OLV124" s="299"/>
      <c r="OLW124" s="299"/>
      <c r="OLX124" s="299"/>
      <c r="OLY124" s="299"/>
      <c r="OLZ124" s="299"/>
      <c r="OMA124" s="299"/>
      <c r="OMB124" s="299"/>
      <c r="OMC124" s="299"/>
      <c r="OMD124" s="299"/>
      <c r="OME124" s="299"/>
      <c r="OMF124" s="299"/>
      <c r="OMG124" s="299"/>
      <c r="OMH124" s="299"/>
      <c r="OMI124" s="299"/>
      <c r="OMJ124" s="299"/>
      <c r="OMK124" s="299"/>
      <c r="OML124" s="299"/>
      <c r="OMM124" s="299"/>
      <c r="OMN124" s="299"/>
      <c r="OMO124" s="299"/>
      <c r="OMP124" s="299"/>
      <c r="OMQ124" s="299"/>
      <c r="OMR124" s="299"/>
      <c r="OMS124" s="299"/>
      <c r="OMT124" s="299"/>
      <c r="OMU124" s="299"/>
      <c r="OMV124" s="299"/>
      <c r="OMW124" s="299"/>
      <c r="OMX124" s="299"/>
      <c r="OMY124" s="299"/>
      <c r="OMZ124" s="299"/>
      <c r="ONA124" s="299"/>
      <c r="ONB124" s="299"/>
      <c r="ONC124" s="299"/>
      <c r="OND124" s="299"/>
      <c r="ONE124" s="299"/>
      <c r="ONF124" s="299"/>
      <c r="ONG124" s="299"/>
      <c r="ONH124" s="299"/>
      <c r="ONI124" s="299"/>
      <c r="ONJ124" s="299"/>
      <c r="ONK124" s="299"/>
      <c r="ONL124" s="299"/>
      <c r="ONM124" s="299"/>
      <c r="ONN124" s="299"/>
      <c r="ONO124" s="299"/>
      <c r="ONP124" s="299"/>
      <c r="ONQ124" s="299"/>
      <c r="ONR124" s="299"/>
      <c r="ONS124" s="299"/>
      <c r="ONT124" s="299"/>
      <c r="ONU124" s="299"/>
      <c r="ONV124" s="299"/>
      <c r="ONW124" s="299"/>
      <c r="ONX124" s="299"/>
      <c r="ONY124" s="299"/>
      <c r="ONZ124" s="299"/>
      <c r="OOA124" s="299"/>
      <c r="OOB124" s="299"/>
      <c r="OOC124" s="299"/>
      <c r="OOD124" s="299"/>
      <c r="OOE124" s="299"/>
      <c r="OOF124" s="299"/>
      <c r="OOG124" s="299"/>
      <c r="OOH124" s="299"/>
      <c r="OOI124" s="299"/>
      <c r="OOJ124" s="299"/>
      <c r="OOK124" s="299"/>
      <c r="OOL124" s="299"/>
      <c r="OOM124" s="299"/>
      <c r="OON124" s="299"/>
      <c r="OOO124" s="299"/>
      <c r="OOP124" s="299"/>
      <c r="OOQ124" s="299"/>
      <c r="OOR124" s="299"/>
      <c r="OOS124" s="299"/>
      <c r="OOT124" s="299"/>
      <c r="OOU124" s="299"/>
      <c r="OOV124" s="299"/>
      <c r="OOW124" s="299"/>
      <c r="OOX124" s="299"/>
      <c r="OOY124" s="299"/>
      <c r="OOZ124" s="299"/>
      <c r="OPA124" s="299"/>
      <c r="OPB124" s="299"/>
      <c r="OPC124" s="299"/>
      <c r="OPD124" s="299"/>
      <c r="OPE124" s="299"/>
      <c r="OPF124" s="299"/>
      <c r="OPG124" s="299"/>
      <c r="OPH124" s="299"/>
      <c r="OPI124" s="299"/>
      <c r="OPJ124" s="299"/>
      <c r="OPK124" s="299"/>
      <c r="OPL124" s="299"/>
      <c r="OPM124" s="299"/>
      <c r="OPN124" s="299"/>
      <c r="OPO124" s="299"/>
      <c r="OPP124" s="299"/>
      <c r="OPQ124" s="299"/>
      <c r="OPR124" s="299"/>
      <c r="OPS124" s="299"/>
      <c r="OPT124" s="299"/>
      <c r="OPU124" s="299"/>
      <c r="OPV124" s="299"/>
      <c r="OPW124" s="299"/>
      <c r="OPX124" s="299"/>
      <c r="OPY124" s="299"/>
      <c r="OPZ124" s="299"/>
      <c r="OQA124" s="299"/>
      <c r="OQB124" s="299"/>
      <c r="OQC124" s="299"/>
      <c r="OQD124" s="299"/>
      <c r="OQE124" s="299"/>
      <c r="OQF124" s="299"/>
      <c r="OQG124" s="299"/>
      <c r="OQH124" s="299"/>
      <c r="OQI124" s="299"/>
      <c r="OQJ124" s="299"/>
      <c r="OQK124" s="299"/>
      <c r="OQL124" s="299"/>
      <c r="OQM124" s="299"/>
      <c r="OQN124" s="299"/>
      <c r="OQO124" s="299"/>
      <c r="OQP124" s="299"/>
      <c r="OQQ124" s="299"/>
      <c r="OQR124" s="299"/>
      <c r="OQS124" s="299"/>
      <c r="OQT124" s="299"/>
      <c r="OQU124" s="299"/>
      <c r="OQV124" s="299"/>
      <c r="OQW124" s="299"/>
      <c r="OQX124" s="299"/>
      <c r="OQY124" s="299"/>
      <c r="OQZ124" s="299"/>
      <c r="ORA124" s="299"/>
      <c r="ORB124" s="299"/>
      <c r="ORC124" s="299"/>
      <c r="ORD124" s="299"/>
      <c r="ORE124" s="299"/>
      <c r="ORF124" s="299"/>
      <c r="ORG124" s="299"/>
      <c r="ORH124" s="299"/>
      <c r="ORI124" s="299"/>
      <c r="ORJ124" s="299"/>
      <c r="ORK124" s="299"/>
      <c r="ORL124" s="299"/>
      <c r="ORM124" s="299"/>
      <c r="ORN124" s="299"/>
      <c r="ORO124" s="299"/>
      <c r="ORP124" s="299"/>
      <c r="ORQ124" s="299"/>
      <c r="ORR124" s="299"/>
      <c r="ORS124" s="299"/>
      <c r="ORT124" s="299"/>
      <c r="ORU124" s="299"/>
      <c r="ORV124" s="299"/>
      <c r="ORW124" s="299"/>
      <c r="ORX124" s="299"/>
      <c r="ORY124" s="299"/>
      <c r="ORZ124" s="299"/>
      <c r="OSA124" s="299"/>
      <c r="OSB124" s="299"/>
      <c r="OSC124" s="299"/>
      <c r="OSD124" s="299"/>
      <c r="OSE124" s="299"/>
      <c r="OSF124" s="299"/>
      <c r="OSG124" s="299"/>
      <c r="OSH124" s="299"/>
      <c r="OSI124" s="299"/>
      <c r="OSJ124" s="299"/>
      <c r="OSK124" s="299"/>
      <c r="OSL124" s="299"/>
      <c r="OSM124" s="299"/>
      <c r="OSN124" s="299"/>
      <c r="OSO124" s="299"/>
      <c r="OSP124" s="299"/>
      <c r="OSQ124" s="299"/>
      <c r="OSR124" s="299"/>
      <c r="OSS124" s="299"/>
      <c r="OST124" s="299"/>
      <c r="OSU124" s="299"/>
      <c r="OSV124" s="299"/>
      <c r="OSW124" s="299"/>
      <c r="OSX124" s="299"/>
      <c r="OSY124" s="299"/>
      <c r="OSZ124" s="299"/>
      <c r="OTA124" s="299"/>
      <c r="OTB124" s="299"/>
      <c r="OTC124" s="299"/>
      <c r="OTD124" s="299"/>
      <c r="OTE124" s="299"/>
      <c r="OTF124" s="299"/>
      <c r="OTG124" s="299"/>
      <c r="OTH124" s="299"/>
      <c r="OTI124" s="299"/>
      <c r="OTJ124" s="299"/>
      <c r="OTK124" s="299"/>
      <c r="OTL124" s="299"/>
      <c r="OTM124" s="299"/>
      <c r="OTN124" s="299"/>
      <c r="OTO124" s="299"/>
      <c r="OTP124" s="299"/>
      <c r="OTQ124" s="299"/>
      <c r="OTR124" s="299"/>
      <c r="OTS124" s="299"/>
      <c r="OTT124" s="299"/>
      <c r="OTU124" s="299"/>
      <c r="OTV124" s="299"/>
      <c r="OTW124" s="299"/>
      <c r="OTX124" s="299"/>
      <c r="OTY124" s="299"/>
      <c r="OTZ124" s="299"/>
      <c r="OUA124" s="299"/>
      <c r="OUB124" s="299"/>
      <c r="OUC124" s="299"/>
      <c r="OUD124" s="299"/>
      <c r="OUE124" s="299"/>
      <c r="OUF124" s="299"/>
      <c r="OUG124" s="299"/>
      <c r="OUH124" s="299"/>
      <c r="OUI124" s="299"/>
      <c r="OUJ124" s="299"/>
      <c r="OUK124" s="299"/>
      <c r="OUL124" s="299"/>
      <c r="OUM124" s="299"/>
      <c r="OUN124" s="299"/>
      <c r="OUO124" s="299"/>
      <c r="OUP124" s="299"/>
      <c r="OUQ124" s="299"/>
      <c r="OUR124" s="299"/>
      <c r="OUS124" s="299"/>
      <c r="OUT124" s="299"/>
      <c r="OUU124" s="299"/>
      <c r="OUV124" s="299"/>
      <c r="OUW124" s="299"/>
      <c r="OUX124" s="299"/>
      <c r="OUY124" s="299"/>
      <c r="OUZ124" s="299"/>
      <c r="OVA124" s="299"/>
      <c r="OVB124" s="299"/>
      <c r="OVC124" s="299"/>
      <c r="OVD124" s="299"/>
      <c r="OVE124" s="299"/>
      <c r="OVF124" s="299"/>
      <c r="OVG124" s="299"/>
      <c r="OVH124" s="299"/>
      <c r="OVI124" s="299"/>
      <c r="OVJ124" s="299"/>
      <c r="OVK124" s="299"/>
      <c r="OVL124" s="299"/>
      <c r="OVM124" s="299"/>
      <c r="OVN124" s="299"/>
      <c r="OVO124" s="299"/>
      <c r="OVP124" s="299"/>
      <c r="OVQ124" s="299"/>
      <c r="OVR124" s="299"/>
      <c r="OVS124" s="299"/>
      <c r="OVT124" s="299"/>
      <c r="OVU124" s="299"/>
      <c r="OVV124" s="299"/>
      <c r="OVW124" s="299"/>
      <c r="OVX124" s="299"/>
      <c r="OVY124" s="299"/>
      <c r="OVZ124" s="299"/>
      <c r="OWA124" s="299"/>
      <c r="OWB124" s="299"/>
      <c r="OWC124" s="299"/>
      <c r="OWD124" s="299"/>
      <c r="OWE124" s="299"/>
      <c r="OWF124" s="299"/>
      <c r="OWG124" s="299"/>
      <c r="OWH124" s="299"/>
      <c r="OWI124" s="299"/>
      <c r="OWJ124" s="299"/>
      <c r="OWK124" s="299"/>
      <c r="OWL124" s="299"/>
      <c r="OWM124" s="299"/>
      <c r="OWN124" s="299"/>
      <c r="OWO124" s="299"/>
      <c r="OWP124" s="299"/>
      <c r="OWQ124" s="299"/>
      <c r="OWR124" s="299"/>
      <c r="OWS124" s="299"/>
      <c r="OWT124" s="299"/>
      <c r="OWU124" s="299"/>
      <c r="OWV124" s="299"/>
      <c r="OWW124" s="299"/>
      <c r="OWX124" s="299"/>
      <c r="OWY124" s="299"/>
      <c r="OWZ124" s="299"/>
      <c r="OXA124" s="299"/>
      <c r="OXB124" s="299"/>
      <c r="OXC124" s="299"/>
      <c r="OXD124" s="299"/>
      <c r="OXE124" s="299"/>
      <c r="OXF124" s="299"/>
      <c r="OXG124" s="299"/>
      <c r="OXH124" s="299"/>
      <c r="OXI124" s="299"/>
      <c r="OXJ124" s="299"/>
      <c r="OXK124" s="299"/>
      <c r="OXL124" s="299"/>
      <c r="OXM124" s="299"/>
      <c r="OXN124" s="299"/>
      <c r="OXO124" s="299"/>
      <c r="OXP124" s="299"/>
      <c r="OXQ124" s="299"/>
      <c r="OXR124" s="299"/>
      <c r="OXS124" s="299"/>
      <c r="OXT124" s="299"/>
      <c r="OXU124" s="299"/>
      <c r="OXV124" s="299"/>
      <c r="OXW124" s="299"/>
      <c r="OXX124" s="299"/>
      <c r="OXY124" s="299"/>
      <c r="OXZ124" s="299"/>
      <c r="OYA124" s="299"/>
      <c r="OYB124" s="299"/>
      <c r="OYC124" s="299"/>
      <c r="OYD124" s="299"/>
      <c r="OYE124" s="299"/>
      <c r="OYF124" s="299"/>
      <c r="OYG124" s="299"/>
      <c r="OYH124" s="299"/>
      <c r="OYI124" s="299"/>
      <c r="OYJ124" s="299"/>
      <c r="OYK124" s="299"/>
      <c r="OYL124" s="299"/>
      <c r="OYM124" s="299"/>
      <c r="OYN124" s="299"/>
      <c r="OYO124" s="299"/>
      <c r="OYP124" s="299"/>
      <c r="OYQ124" s="299"/>
      <c r="OYR124" s="299"/>
      <c r="OYS124" s="299"/>
      <c r="OYT124" s="299"/>
      <c r="OYU124" s="299"/>
      <c r="OYV124" s="299"/>
      <c r="OYW124" s="299"/>
      <c r="OYX124" s="299"/>
      <c r="OYY124" s="299"/>
      <c r="OYZ124" s="299"/>
      <c r="OZA124" s="299"/>
      <c r="OZB124" s="299"/>
      <c r="OZC124" s="299"/>
      <c r="OZD124" s="299"/>
      <c r="OZE124" s="299"/>
      <c r="OZF124" s="299"/>
      <c r="OZG124" s="299"/>
      <c r="OZH124" s="299"/>
      <c r="OZI124" s="299"/>
      <c r="OZJ124" s="299"/>
      <c r="OZK124" s="299"/>
      <c r="OZL124" s="299"/>
      <c r="OZM124" s="299"/>
      <c r="OZN124" s="299"/>
      <c r="OZO124" s="299"/>
      <c r="OZP124" s="299"/>
      <c r="OZQ124" s="299"/>
      <c r="OZR124" s="299"/>
      <c r="OZS124" s="299"/>
      <c r="OZT124" s="299"/>
      <c r="OZU124" s="299"/>
      <c r="OZV124" s="299"/>
      <c r="OZW124" s="299"/>
      <c r="OZX124" s="299"/>
      <c r="OZY124" s="299"/>
      <c r="OZZ124" s="299"/>
      <c r="PAA124" s="299"/>
      <c r="PAB124" s="299"/>
      <c r="PAC124" s="299"/>
      <c r="PAD124" s="299"/>
      <c r="PAE124" s="299"/>
      <c r="PAF124" s="299"/>
      <c r="PAG124" s="299"/>
      <c r="PAH124" s="299"/>
      <c r="PAI124" s="299"/>
      <c r="PAJ124" s="299"/>
      <c r="PAK124" s="299"/>
      <c r="PAL124" s="299"/>
      <c r="PAM124" s="299"/>
      <c r="PAN124" s="299"/>
      <c r="PAO124" s="299"/>
      <c r="PAP124" s="299"/>
      <c r="PAQ124" s="299"/>
      <c r="PAR124" s="299"/>
      <c r="PAS124" s="299"/>
      <c r="PAT124" s="299"/>
      <c r="PAU124" s="299"/>
      <c r="PAV124" s="299"/>
      <c r="PAW124" s="299"/>
      <c r="PAX124" s="299"/>
      <c r="PAY124" s="299"/>
      <c r="PAZ124" s="299"/>
      <c r="PBA124" s="299"/>
      <c r="PBB124" s="299"/>
      <c r="PBC124" s="299"/>
      <c r="PBD124" s="299"/>
      <c r="PBE124" s="299"/>
      <c r="PBF124" s="299"/>
      <c r="PBG124" s="299"/>
      <c r="PBH124" s="299"/>
      <c r="PBI124" s="299"/>
      <c r="PBJ124" s="299"/>
      <c r="PBK124" s="299"/>
      <c r="PBL124" s="299"/>
      <c r="PBM124" s="299"/>
      <c r="PBN124" s="299"/>
      <c r="PBO124" s="299"/>
      <c r="PBP124" s="299"/>
      <c r="PBQ124" s="299"/>
      <c r="PBR124" s="299"/>
      <c r="PBS124" s="299"/>
      <c r="PBT124" s="299"/>
      <c r="PBU124" s="299"/>
      <c r="PBV124" s="299"/>
      <c r="PBW124" s="299"/>
      <c r="PBX124" s="299"/>
      <c r="PBY124" s="299"/>
      <c r="PBZ124" s="299"/>
      <c r="PCA124" s="299"/>
      <c r="PCB124" s="299"/>
      <c r="PCC124" s="299"/>
      <c r="PCD124" s="299"/>
      <c r="PCE124" s="299"/>
      <c r="PCF124" s="299"/>
      <c r="PCG124" s="299"/>
      <c r="PCH124" s="299"/>
      <c r="PCI124" s="299"/>
      <c r="PCJ124" s="299"/>
      <c r="PCK124" s="299"/>
      <c r="PCL124" s="299"/>
      <c r="PCM124" s="299"/>
      <c r="PCN124" s="299"/>
      <c r="PCO124" s="299"/>
      <c r="PCP124" s="299"/>
      <c r="PCQ124" s="299"/>
      <c r="PCR124" s="299"/>
      <c r="PCS124" s="299"/>
      <c r="PCT124" s="299"/>
      <c r="PCU124" s="299"/>
      <c r="PCV124" s="299"/>
      <c r="PCW124" s="299"/>
      <c r="PCX124" s="299"/>
      <c r="PCY124" s="299"/>
      <c r="PCZ124" s="299"/>
      <c r="PDA124" s="299"/>
      <c r="PDB124" s="299"/>
      <c r="PDC124" s="299"/>
      <c r="PDD124" s="299"/>
      <c r="PDE124" s="299"/>
      <c r="PDF124" s="299"/>
      <c r="PDG124" s="299"/>
      <c r="PDH124" s="299"/>
      <c r="PDI124" s="299"/>
      <c r="PDJ124" s="299"/>
      <c r="PDK124" s="299"/>
      <c r="PDL124" s="299"/>
      <c r="PDM124" s="299"/>
      <c r="PDN124" s="299"/>
      <c r="PDO124" s="299"/>
      <c r="PDP124" s="299"/>
      <c r="PDQ124" s="299"/>
      <c r="PDR124" s="299"/>
      <c r="PDS124" s="299"/>
      <c r="PDT124" s="299"/>
      <c r="PDU124" s="299"/>
      <c r="PDV124" s="299"/>
      <c r="PDW124" s="299"/>
      <c r="PDX124" s="299"/>
      <c r="PDY124" s="299"/>
      <c r="PDZ124" s="299"/>
      <c r="PEA124" s="299"/>
      <c r="PEB124" s="299"/>
      <c r="PEC124" s="299"/>
      <c r="PED124" s="299"/>
      <c r="PEE124" s="299"/>
      <c r="PEF124" s="299"/>
      <c r="PEG124" s="299"/>
      <c r="PEH124" s="299"/>
      <c r="PEI124" s="299"/>
      <c r="PEJ124" s="299"/>
      <c r="PEK124" s="299"/>
      <c r="PEL124" s="299"/>
      <c r="PEM124" s="299"/>
      <c r="PEN124" s="299"/>
      <c r="PEO124" s="299"/>
      <c r="PEP124" s="299"/>
      <c r="PEQ124" s="299"/>
      <c r="PER124" s="299"/>
      <c r="PES124" s="299"/>
      <c r="PET124" s="299"/>
      <c r="PEU124" s="299"/>
      <c r="PEV124" s="299"/>
      <c r="PEW124" s="299"/>
      <c r="PEX124" s="299"/>
      <c r="PEY124" s="299"/>
      <c r="PEZ124" s="299"/>
      <c r="PFA124" s="299"/>
      <c r="PFB124" s="299"/>
      <c r="PFC124" s="299"/>
      <c r="PFD124" s="299"/>
      <c r="PFE124" s="299"/>
      <c r="PFF124" s="299"/>
      <c r="PFG124" s="299"/>
      <c r="PFH124" s="299"/>
      <c r="PFI124" s="299"/>
      <c r="PFJ124" s="299"/>
      <c r="PFK124" s="299"/>
      <c r="PFL124" s="299"/>
      <c r="PFM124" s="299"/>
      <c r="PFN124" s="299"/>
      <c r="PFO124" s="299"/>
      <c r="PFP124" s="299"/>
      <c r="PFQ124" s="299"/>
      <c r="PFR124" s="299"/>
      <c r="PFS124" s="299"/>
      <c r="PFT124" s="299"/>
      <c r="PFU124" s="299"/>
      <c r="PFV124" s="299"/>
      <c r="PFW124" s="299"/>
      <c r="PFX124" s="299"/>
      <c r="PFY124" s="299"/>
      <c r="PFZ124" s="299"/>
      <c r="PGA124" s="299"/>
      <c r="PGB124" s="299"/>
      <c r="PGC124" s="299"/>
      <c r="PGD124" s="299"/>
      <c r="PGE124" s="299"/>
      <c r="PGF124" s="299"/>
      <c r="PGG124" s="299"/>
      <c r="PGH124" s="299"/>
      <c r="PGI124" s="299"/>
      <c r="PGJ124" s="299"/>
      <c r="PGK124" s="299"/>
      <c r="PGL124" s="299"/>
      <c r="PGM124" s="299"/>
      <c r="PGN124" s="299"/>
      <c r="PGO124" s="299"/>
      <c r="PGP124" s="299"/>
      <c r="PGQ124" s="299"/>
      <c r="PGR124" s="299"/>
      <c r="PGS124" s="299"/>
      <c r="PGT124" s="299"/>
      <c r="PGU124" s="299"/>
      <c r="PGV124" s="299"/>
      <c r="PGW124" s="299"/>
      <c r="PGX124" s="299"/>
      <c r="PGY124" s="299"/>
      <c r="PGZ124" s="299"/>
      <c r="PHA124" s="299"/>
      <c r="PHB124" s="299"/>
      <c r="PHC124" s="299"/>
      <c r="PHD124" s="299"/>
      <c r="PHE124" s="299"/>
      <c r="PHF124" s="299"/>
      <c r="PHG124" s="299"/>
      <c r="PHH124" s="299"/>
      <c r="PHI124" s="299"/>
      <c r="PHJ124" s="299"/>
      <c r="PHK124" s="299"/>
      <c r="PHL124" s="299"/>
      <c r="PHM124" s="299"/>
      <c r="PHN124" s="299"/>
      <c r="PHO124" s="299"/>
      <c r="PHP124" s="299"/>
      <c r="PHQ124" s="299"/>
      <c r="PHR124" s="299"/>
      <c r="PHS124" s="299"/>
      <c r="PHT124" s="299"/>
      <c r="PHU124" s="299"/>
      <c r="PHV124" s="299"/>
      <c r="PHW124" s="299"/>
      <c r="PHX124" s="299"/>
      <c r="PHY124" s="299"/>
      <c r="PHZ124" s="299"/>
      <c r="PIA124" s="299"/>
      <c r="PIB124" s="299"/>
      <c r="PIC124" s="299"/>
      <c r="PID124" s="299"/>
      <c r="PIE124" s="299"/>
      <c r="PIF124" s="299"/>
      <c r="PIG124" s="299"/>
      <c r="PIH124" s="299"/>
      <c r="PII124" s="299"/>
      <c r="PIJ124" s="299"/>
      <c r="PIK124" s="299"/>
      <c r="PIL124" s="299"/>
      <c r="PIM124" s="299"/>
      <c r="PIN124" s="299"/>
      <c r="PIO124" s="299"/>
      <c r="PIP124" s="299"/>
      <c r="PIQ124" s="299"/>
      <c r="PIR124" s="299"/>
      <c r="PIS124" s="299"/>
      <c r="PIT124" s="299"/>
      <c r="PIU124" s="299"/>
      <c r="PIV124" s="299"/>
      <c r="PIW124" s="299"/>
      <c r="PIX124" s="299"/>
      <c r="PIY124" s="299"/>
      <c r="PIZ124" s="299"/>
      <c r="PJA124" s="299"/>
      <c r="PJB124" s="299"/>
      <c r="PJC124" s="299"/>
      <c r="PJD124" s="299"/>
      <c r="PJE124" s="299"/>
      <c r="PJF124" s="299"/>
      <c r="PJG124" s="299"/>
      <c r="PJH124" s="299"/>
      <c r="PJI124" s="299"/>
      <c r="PJJ124" s="299"/>
      <c r="PJK124" s="299"/>
      <c r="PJL124" s="299"/>
      <c r="PJM124" s="299"/>
      <c r="PJN124" s="299"/>
      <c r="PJO124" s="299"/>
      <c r="PJP124" s="299"/>
      <c r="PJQ124" s="299"/>
      <c r="PJR124" s="299"/>
      <c r="PJS124" s="299"/>
      <c r="PJT124" s="299"/>
      <c r="PJU124" s="299"/>
      <c r="PJV124" s="299"/>
      <c r="PJW124" s="299"/>
      <c r="PJX124" s="299"/>
      <c r="PJY124" s="299"/>
      <c r="PJZ124" s="299"/>
      <c r="PKA124" s="299"/>
      <c r="PKB124" s="299"/>
      <c r="PKC124" s="299"/>
      <c r="PKD124" s="299"/>
      <c r="PKE124" s="299"/>
      <c r="PKF124" s="299"/>
      <c r="PKG124" s="299"/>
      <c r="PKH124" s="299"/>
      <c r="PKI124" s="299"/>
      <c r="PKJ124" s="299"/>
      <c r="PKK124" s="299"/>
      <c r="PKL124" s="299"/>
      <c r="PKM124" s="299"/>
      <c r="PKN124" s="299"/>
      <c r="PKO124" s="299"/>
      <c r="PKP124" s="299"/>
      <c r="PKQ124" s="299"/>
      <c r="PKR124" s="299"/>
      <c r="PKS124" s="299"/>
      <c r="PKT124" s="299"/>
      <c r="PKU124" s="299"/>
      <c r="PKV124" s="299"/>
      <c r="PKW124" s="299"/>
      <c r="PKX124" s="299"/>
      <c r="PKY124" s="299"/>
      <c r="PKZ124" s="299"/>
      <c r="PLA124" s="299"/>
      <c r="PLB124" s="299"/>
      <c r="PLC124" s="299"/>
      <c r="PLD124" s="299"/>
      <c r="PLE124" s="299"/>
      <c r="PLF124" s="299"/>
      <c r="PLG124" s="299"/>
      <c r="PLH124" s="299"/>
      <c r="PLI124" s="299"/>
      <c r="PLJ124" s="299"/>
      <c r="PLK124" s="299"/>
      <c r="PLL124" s="299"/>
      <c r="PLM124" s="299"/>
      <c r="PLN124" s="299"/>
      <c r="PLO124" s="299"/>
      <c r="PLP124" s="299"/>
      <c r="PLQ124" s="299"/>
      <c r="PLR124" s="299"/>
      <c r="PLS124" s="299"/>
      <c r="PLT124" s="299"/>
      <c r="PLU124" s="299"/>
      <c r="PLV124" s="299"/>
      <c r="PLW124" s="299"/>
      <c r="PLX124" s="299"/>
      <c r="PLY124" s="299"/>
      <c r="PLZ124" s="299"/>
      <c r="PMA124" s="299"/>
      <c r="PMB124" s="299"/>
      <c r="PMC124" s="299"/>
      <c r="PMD124" s="299"/>
      <c r="PME124" s="299"/>
      <c r="PMF124" s="299"/>
      <c r="PMG124" s="299"/>
      <c r="PMH124" s="299"/>
      <c r="PMI124" s="299"/>
      <c r="PMJ124" s="299"/>
      <c r="PMK124" s="299"/>
      <c r="PML124" s="299"/>
      <c r="PMM124" s="299"/>
      <c r="PMN124" s="299"/>
      <c r="PMO124" s="299"/>
      <c r="PMP124" s="299"/>
      <c r="PMQ124" s="299"/>
      <c r="PMR124" s="299"/>
      <c r="PMS124" s="299"/>
      <c r="PMT124" s="299"/>
      <c r="PMU124" s="299"/>
      <c r="PMV124" s="299"/>
      <c r="PMW124" s="299"/>
      <c r="PMX124" s="299"/>
      <c r="PMY124" s="299"/>
      <c r="PMZ124" s="299"/>
      <c r="PNA124" s="299"/>
      <c r="PNB124" s="299"/>
      <c r="PNC124" s="299"/>
      <c r="PND124" s="299"/>
      <c r="PNE124" s="299"/>
      <c r="PNF124" s="299"/>
      <c r="PNG124" s="299"/>
      <c r="PNH124" s="299"/>
      <c r="PNI124" s="299"/>
      <c r="PNJ124" s="299"/>
      <c r="PNK124" s="299"/>
      <c r="PNL124" s="299"/>
      <c r="PNM124" s="299"/>
      <c r="PNN124" s="299"/>
      <c r="PNO124" s="299"/>
      <c r="PNP124" s="299"/>
      <c r="PNQ124" s="299"/>
      <c r="PNR124" s="299"/>
      <c r="PNS124" s="299"/>
      <c r="PNT124" s="299"/>
      <c r="PNU124" s="299"/>
      <c r="PNV124" s="299"/>
      <c r="PNW124" s="299"/>
      <c r="PNX124" s="299"/>
      <c r="PNY124" s="299"/>
      <c r="PNZ124" s="299"/>
      <c r="POA124" s="299"/>
      <c r="POB124" s="299"/>
      <c r="POC124" s="299"/>
      <c r="POD124" s="299"/>
      <c r="POE124" s="299"/>
      <c r="POF124" s="299"/>
      <c r="POG124" s="299"/>
      <c r="POH124" s="299"/>
      <c r="POI124" s="299"/>
      <c r="POJ124" s="299"/>
      <c r="POK124" s="299"/>
      <c r="POL124" s="299"/>
      <c r="POM124" s="299"/>
      <c r="PON124" s="299"/>
      <c r="POO124" s="299"/>
      <c r="POP124" s="299"/>
      <c r="POQ124" s="299"/>
      <c r="POR124" s="299"/>
      <c r="POS124" s="299"/>
      <c r="POT124" s="299"/>
      <c r="POU124" s="299"/>
      <c r="POV124" s="299"/>
      <c r="POW124" s="299"/>
      <c r="POX124" s="299"/>
      <c r="POY124" s="299"/>
      <c r="POZ124" s="299"/>
      <c r="PPA124" s="299"/>
      <c r="PPB124" s="299"/>
      <c r="PPC124" s="299"/>
      <c r="PPD124" s="299"/>
      <c r="PPE124" s="299"/>
      <c r="PPF124" s="299"/>
      <c r="PPG124" s="299"/>
      <c r="PPH124" s="299"/>
      <c r="PPI124" s="299"/>
      <c r="PPJ124" s="299"/>
      <c r="PPK124" s="299"/>
      <c r="PPL124" s="299"/>
      <c r="PPM124" s="299"/>
      <c r="PPN124" s="299"/>
      <c r="PPO124" s="299"/>
      <c r="PPP124" s="299"/>
      <c r="PPQ124" s="299"/>
      <c r="PPR124" s="299"/>
      <c r="PPS124" s="299"/>
      <c r="PPT124" s="299"/>
      <c r="PPU124" s="299"/>
      <c r="PPV124" s="299"/>
      <c r="PPW124" s="299"/>
      <c r="PPX124" s="299"/>
      <c r="PPY124" s="299"/>
      <c r="PPZ124" s="299"/>
      <c r="PQA124" s="299"/>
      <c r="PQB124" s="299"/>
      <c r="PQC124" s="299"/>
      <c r="PQD124" s="299"/>
      <c r="PQE124" s="299"/>
      <c r="PQF124" s="299"/>
      <c r="PQG124" s="299"/>
      <c r="PQH124" s="299"/>
      <c r="PQI124" s="299"/>
      <c r="PQJ124" s="299"/>
      <c r="PQK124" s="299"/>
      <c r="PQL124" s="299"/>
      <c r="PQM124" s="299"/>
      <c r="PQN124" s="299"/>
      <c r="PQO124" s="299"/>
      <c r="PQP124" s="299"/>
      <c r="PQQ124" s="299"/>
      <c r="PQR124" s="299"/>
      <c r="PQS124" s="299"/>
      <c r="PQT124" s="299"/>
      <c r="PQU124" s="299"/>
      <c r="PQV124" s="299"/>
      <c r="PQW124" s="299"/>
      <c r="PQX124" s="299"/>
      <c r="PQY124" s="299"/>
      <c r="PQZ124" s="299"/>
      <c r="PRA124" s="299"/>
      <c r="PRB124" s="299"/>
      <c r="PRC124" s="299"/>
      <c r="PRD124" s="299"/>
      <c r="PRE124" s="299"/>
      <c r="PRF124" s="299"/>
      <c r="PRG124" s="299"/>
      <c r="PRH124" s="299"/>
      <c r="PRI124" s="299"/>
      <c r="PRJ124" s="299"/>
      <c r="PRK124" s="299"/>
      <c r="PRL124" s="299"/>
      <c r="PRM124" s="299"/>
      <c r="PRN124" s="299"/>
      <c r="PRO124" s="299"/>
      <c r="PRP124" s="299"/>
      <c r="PRQ124" s="299"/>
      <c r="PRR124" s="299"/>
      <c r="PRS124" s="299"/>
      <c r="PRT124" s="299"/>
      <c r="PRU124" s="299"/>
      <c r="PRV124" s="299"/>
      <c r="PRW124" s="299"/>
      <c r="PRX124" s="299"/>
      <c r="PRY124" s="299"/>
      <c r="PRZ124" s="299"/>
      <c r="PSA124" s="299"/>
      <c r="PSB124" s="299"/>
      <c r="PSC124" s="299"/>
      <c r="PSD124" s="299"/>
      <c r="PSE124" s="299"/>
      <c r="PSF124" s="299"/>
      <c r="PSG124" s="299"/>
      <c r="PSH124" s="299"/>
      <c r="PSI124" s="299"/>
      <c r="PSJ124" s="299"/>
      <c r="PSK124" s="299"/>
      <c r="PSL124" s="299"/>
      <c r="PSM124" s="299"/>
      <c r="PSN124" s="299"/>
      <c r="PSO124" s="299"/>
      <c r="PSP124" s="299"/>
      <c r="PSQ124" s="299"/>
      <c r="PSR124" s="299"/>
      <c r="PSS124" s="299"/>
      <c r="PST124" s="299"/>
      <c r="PSU124" s="299"/>
      <c r="PSV124" s="299"/>
      <c r="PSW124" s="299"/>
      <c r="PSX124" s="299"/>
      <c r="PSY124" s="299"/>
      <c r="PSZ124" s="299"/>
      <c r="PTA124" s="299"/>
      <c r="PTB124" s="299"/>
      <c r="PTC124" s="299"/>
      <c r="PTD124" s="299"/>
      <c r="PTE124" s="299"/>
      <c r="PTF124" s="299"/>
      <c r="PTG124" s="299"/>
      <c r="PTH124" s="299"/>
      <c r="PTI124" s="299"/>
      <c r="PTJ124" s="299"/>
      <c r="PTK124" s="299"/>
      <c r="PTL124" s="299"/>
      <c r="PTM124" s="299"/>
      <c r="PTN124" s="299"/>
      <c r="PTO124" s="299"/>
      <c r="PTP124" s="299"/>
      <c r="PTQ124" s="299"/>
      <c r="PTR124" s="299"/>
      <c r="PTS124" s="299"/>
      <c r="PTT124" s="299"/>
      <c r="PTU124" s="299"/>
      <c r="PTV124" s="299"/>
      <c r="PTW124" s="299"/>
      <c r="PTX124" s="299"/>
      <c r="PTY124" s="299"/>
      <c r="PTZ124" s="299"/>
      <c r="PUA124" s="299"/>
      <c r="PUB124" s="299"/>
      <c r="PUC124" s="299"/>
      <c r="PUD124" s="299"/>
      <c r="PUE124" s="299"/>
      <c r="PUF124" s="299"/>
      <c r="PUG124" s="299"/>
      <c r="PUH124" s="299"/>
      <c r="PUI124" s="299"/>
      <c r="PUJ124" s="299"/>
      <c r="PUK124" s="299"/>
      <c r="PUL124" s="299"/>
      <c r="PUM124" s="299"/>
      <c r="PUN124" s="299"/>
      <c r="PUO124" s="299"/>
      <c r="PUP124" s="299"/>
      <c r="PUQ124" s="299"/>
      <c r="PUR124" s="299"/>
      <c r="PUS124" s="299"/>
      <c r="PUT124" s="299"/>
      <c r="PUU124" s="299"/>
      <c r="PUV124" s="299"/>
      <c r="PUW124" s="299"/>
      <c r="PUX124" s="299"/>
      <c r="PUY124" s="299"/>
      <c r="PUZ124" s="299"/>
      <c r="PVA124" s="299"/>
      <c r="PVB124" s="299"/>
      <c r="PVC124" s="299"/>
      <c r="PVD124" s="299"/>
      <c r="PVE124" s="299"/>
      <c r="PVF124" s="299"/>
      <c r="PVG124" s="299"/>
      <c r="PVH124" s="299"/>
      <c r="PVI124" s="299"/>
      <c r="PVJ124" s="299"/>
      <c r="PVK124" s="299"/>
      <c r="PVL124" s="299"/>
      <c r="PVM124" s="299"/>
      <c r="PVN124" s="299"/>
      <c r="PVO124" s="299"/>
      <c r="PVP124" s="299"/>
      <c r="PVQ124" s="299"/>
      <c r="PVR124" s="299"/>
      <c r="PVS124" s="299"/>
      <c r="PVT124" s="299"/>
      <c r="PVU124" s="299"/>
      <c r="PVV124" s="299"/>
      <c r="PVW124" s="299"/>
      <c r="PVX124" s="299"/>
      <c r="PVY124" s="299"/>
      <c r="PVZ124" s="299"/>
      <c r="PWA124" s="299"/>
      <c r="PWB124" s="299"/>
      <c r="PWC124" s="299"/>
      <c r="PWD124" s="299"/>
      <c r="PWE124" s="299"/>
      <c r="PWF124" s="299"/>
      <c r="PWG124" s="299"/>
      <c r="PWH124" s="299"/>
      <c r="PWI124" s="299"/>
      <c r="PWJ124" s="299"/>
      <c r="PWK124" s="299"/>
      <c r="PWL124" s="299"/>
      <c r="PWM124" s="299"/>
      <c r="PWN124" s="299"/>
      <c r="PWO124" s="299"/>
      <c r="PWP124" s="299"/>
      <c r="PWQ124" s="299"/>
      <c r="PWR124" s="299"/>
      <c r="PWS124" s="299"/>
      <c r="PWT124" s="299"/>
      <c r="PWU124" s="299"/>
      <c r="PWV124" s="299"/>
      <c r="PWW124" s="299"/>
      <c r="PWX124" s="299"/>
      <c r="PWY124" s="299"/>
      <c r="PWZ124" s="299"/>
      <c r="PXA124" s="299"/>
      <c r="PXB124" s="299"/>
      <c r="PXC124" s="299"/>
      <c r="PXD124" s="299"/>
      <c r="PXE124" s="299"/>
      <c r="PXF124" s="299"/>
      <c r="PXG124" s="299"/>
      <c r="PXH124" s="299"/>
      <c r="PXI124" s="299"/>
      <c r="PXJ124" s="299"/>
      <c r="PXK124" s="299"/>
      <c r="PXL124" s="299"/>
      <c r="PXM124" s="299"/>
      <c r="PXN124" s="299"/>
      <c r="PXO124" s="299"/>
      <c r="PXP124" s="299"/>
      <c r="PXQ124" s="299"/>
      <c r="PXR124" s="299"/>
      <c r="PXS124" s="299"/>
      <c r="PXT124" s="299"/>
      <c r="PXU124" s="299"/>
      <c r="PXV124" s="299"/>
      <c r="PXW124" s="299"/>
      <c r="PXX124" s="299"/>
      <c r="PXY124" s="299"/>
      <c r="PXZ124" s="299"/>
      <c r="PYA124" s="299"/>
      <c r="PYB124" s="299"/>
      <c r="PYC124" s="299"/>
      <c r="PYD124" s="299"/>
      <c r="PYE124" s="299"/>
      <c r="PYF124" s="299"/>
      <c r="PYG124" s="299"/>
      <c r="PYH124" s="299"/>
      <c r="PYI124" s="299"/>
      <c r="PYJ124" s="299"/>
      <c r="PYK124" s="299"/>
      <c r="PYL124" s="299"/>
      <c r="PYM124" s="299"/>
      <c r="PYN124" s="299"/>
      <c r="PYO124" s="299"/>
      <c r="PYP124" s="299"/>
      <c r="PYQ124" s="299"/>
      <c r="PYR124" s="299"/>
      <c r="PYS124" s="299"/>
      <c r="PYT124" s="299"/>
      <c r="PYU124" s="299"/>
      <c r="PYV124" s="299"/>
      <c r="PYW124" s="299"/>
      <c r="PYX124" s="299"/>
      <c r="PYY124" s="299"/>
      <c r="PYZ124" s="299"/>
      <c r="PZA124" s="299"/>
      <c r="PZB124" s="299"/>
      <c r="PZC124" s="299"/>
      <c r="PZD124" s="299"/>
      <c r="PZE124" s="299"/>
      <c r="PZF124" s="299"/>
      <c r="PZG124" s="299"/>
      <c r="PZH124" s="299"/>
      <c r="PZI124" s="299"/>
      <c r="PZJ124" s="299"/>
      <c r="PZK124" s="299"/>
      <c r="PZL124" s="299"/>
      <c r="PZM124" s="299"/>
      <c r="PZN124" s="299"/>
      <c r="PZO124" s="299"/>
      <c r="PZP124" s="299"/>
      <c r="PZQ124" s="299"/>
      <c r="PZR124" s="299"/>
      <c r="PZS124" s="299"/>
      <c r="PZT124" s="299"/>
      <c r="PZU124" s="299"/>
      <c r="PZV124" s="299"/>
      <c r="PZW124" s="299"/>
      <c r="PZX124" s="299"/>
      <c r="PZY124" s="299"/>
      <c r="PZZ124" s="299"/>
      <c r="QAA124" s="299"/>
      <c r="QAB124" s="299"/>
      <c r="QAC124" s="299"/>
      <c r="QAD124" s="299"/>
      <c r="QAE124" s="299"/>
      <c r="QAF124" s="299"/>
      <c r="QAG124" s="299"/>
      <c r="QAH124" s="299"/>
      <c r="QAI124" s="299"/>
      <c r="QAJ124" s="299"/>
      <c r="QAK124" s="299"/>
      <c r="QAL124" s="299"/>
      <c r="QAM124" s="299"/>
      <c r="QAN124" s="299"/>
      <c r="QAO124" s="299"/>
      <c r="QAP124" s="299"/>
      <c r="QAQ124" s="299"/>
      <c r="QAR124" s="299"/>
      <c r="QAS124" s="299"/>
      <c r="QAT124" s="299"/>
      <c r="QAU124" s="299"/>
      <c r="QAV124" s="299"/>
      <c r="QAW124" s="299"/>
      <c r="QAX124" s="299"/>
      <c r="QAY124" s="299"/>
      <c r="QAZ124" s="299"/>
      <c r="QBA124" s="299"/>
      <c r="QBB124" s="299"/>
      <c r="QBC124" s="299"/>
      <c r="QBD124" s="299"/>
      <c r="QBE124" s="299"/>
      <c r="QBF124" s="299"/>
      <c r="QBG124" s="299"/>
      <c r="QBH124" s="299"/>
      <c r="QBI124" s="299"/>
      <c r="QBJ124" s="299"/>
      <c r="QBK124" s="299"/>
      <c r="QBL124" s="299"/>
      <c r="QBM124" s="299"/>
      <c r="QBN124" s="299"/>
      <c r="QBO124" s="299"/>
      <c r="QBP124" s="299"/>
      <c r="QBQ124" s="299"/>
      <c r="QBR124" s="299"/>
      <c r="QBS124" s="299"/>
      <c r="QBT124" s="299"/>
      <c r="QBU124" s="299"/>
      <c r="QBV124" s="299"/>
      <c r="QBW124" s="299"/>
      <c r="QBX124" s="299"/>
      <c r="QBY124" s="299"/>
      <c r="QBZ124" s="299"/>
      <c r="QCA124" s="299"/>
      <c r="QCB124" s="299"/>
      <c r="QCC124" s="299"/>
      <c r="QCD124" s="299"/>
      <c r="QCE124" s="299"/>
      <c r="QCF124" s="299"/>
      <c r="QCG124" s="299"/>
      <c r="QCH124" s="299"/>
      <c r="QCI124" s="299"/>
      <c r="QCJ124" s="299"/>
      <c r="QCK124" s="299"/>
      <c r="QCL124" s="299"/>
      <c r="QCM124" s="299"/>
      <c r="QCN124" s="299"/>
      <c r="QCO124" s="299"/>
      <c r="QCP124" s="299"/>
      <c r="QCQ124" s="299"/>
      <c r="QCR124" s="299"/>
      <c r="QCS124" s="299"/>
      <c r="QCT124" s="299"/>
      <c r="QCU124" s="299"/>
      <c r="QCV124" s="299"/>
      <c r="QCW124" s="299"/>
      <c r="QCX124" s="299"/>
      <c r="QCY124" s="299"/>
      <c r="QCZ124" s="299"/>
      <c r="QDA124" s="299"/>
      <c r="QDB124" s="299"/>
      <c r="QDC124" s="299"/>
      <c r="QDD124" s="299"/>
      <c r="QDE124" s="299"/>
      <c r="QDF124" s="299"/>
      <c r="QDG124" s="299"/>
      <c r="QDH124" s="299"/>
      <c r="QDI124" s="299"/>
      <c r="QDJ124" s="299"/>
      <c r="QDK124" s="299"/>
      <c r="QDL124" s="299"/>
      <c r="QDM124" s="299"/>
      <c r="QDN124" s="299"/>
      <c r="QDO124" s="299"/>
      <c r="QDP124" s="299"/>
      <c r="QDQ124" s="299"/>
      <c r="QDR124" s="299"/>
      <c r="QDS124" s="299"/>
      <c r="QDT124" s="299"/>
      <c r="QDU124" s="299"/>
      <c r="QDV124" s="299"/>
      <c r="QDW124" s="299"/>
      <c r="QDX124" s="299"/>
      <c r="QDY124" s="299"/>
      <c r="QDZ124" s="299"/>
      <c r="QEA124" s="299"/>
      <c r="QEB124" s="299"/>
      <c r="QEC124" s="299"/>
      <c r="QED124" s="299"/>
      <c r="QEE124" s="299"/>
      <c r="QEF124" s="299"/>
      <c r="QEG124" s="299"/>
      <c r="QEH124" s="299"/>
      <c r="QEI124" s="299"/>
      <c r="QEJ124" s="299"/>
      <c r="QEK124" s="299"/>
      <c r="QEL124" s="299"/>
      <c r="QEM124" s="299"/>
      <c r="QEN124" s="299"/>
      <c r="QEO124" s="299"/>
      <c r="QEP124" s="299"/>
      <c r="QEQ124" s="299"/>
      <c r="QER124" s="299"/>
      <c r="QES124" s="299"/>
      <c r="QET124" s="299"/>
      <c r="QEU124" s="299"/>
      <c r="QEV124" s="299"/>
      <c r="QEW124" s="299"/>
      <c r="QEX124" s="299"/>
      <c r="QEY124" s="299"/>
      <c r="QEZ124" s="299"/>
      <c r="QFA124" s="299"/>
      <c r="QFB124" s="299"/>
      <c r="QFC124" s="299"/>
      <c r="QFD124" s="299"/>
      <c r="QFE124" s="299"/>
      <c r="QFF124" s="299"/>
      <c r="QFG124" s="299"/>
      <c r="QFH124" s="299"/>
      <c r="QFI124" s="299"/>
      <c r="QFJ124" s="299"/>
      <c r="QFK124" s="299"/>
      <c r="QFL124" s="299"/>
      <c r="QFM124" s="299"/>
      <c r="QFN124" s="299"/>
      <c r="QFO124" s="299"/>
      <c r="QFP124" s="299"/>
      <c r="QFQ124" s="299"/>
      <c r="QFR124" s="299"/>
      <c r="QFS124" s="299"/>
      <c r="QFT124" s="299"/>
      <c r="QFU124" s="299"/>
      <c r="QFV124" s="299"/>
      <c r="QFW124" s="299"/>
      <c r="QFX124" s="299"/>
      <c r="QFY124" s="299"/>
      <c r="QFZ124" s="299"/>
      <c r="QGA124" s="299"/>
      <c r="QGB124" s="299"/>
      <c r="QGC124" s="299"/>
      <c r="QGD124" s="299"/>
      <c r="QGE124" s="299"/>
      <c r="QGF124" s="299"/>
      <c r="QGG124" s="299"/>
      <c r="QGH124" s="299"/>
      <c r="QGI124" s="299"/>
      <c r="QGJ124" s="299"/>
      <c r="QGK124" s="299"/>
      <c r="QGL124" s="299"/>
      <c r="QGM124" s="299"/>
      <c r="QGN124" s="299"/>
      <c r="QGO124" s="299"/>
      <c r="QGP124" s="299"/>
      <c r="QGQ124" s="299"/>
      <c r="QGR124" s="299"/>
      <c r="QGS124" s="299"/>
      <c r="QGT124" s="299"/>
      <c r="QGU124" s="299"/>
      <c r="QGV124" s="299"/>
      <c r="QGW124" s="299"/>
      <c r="QGX124" s="299"/>
      <c r="QGY124" s="299"/>
      <c r="QGZ124" s="299"/>
      <c r="QHA124" s="299"/>
      <c r="QHB124" s="299"/>
      <c r="QHC124" s="299"/>
      <c r="QHD124" s="299"/>
      <c r="QHE124" s="299"/>
      <c r="QHF124" s="299"/>
      <c r="QHG124" s="299"/>
      <c r="QHH124" s="299"/>
      <c r="QHI124" s="299"/>
      <c r="QHJ124" s="299"/>
      <c r="QHK124" s="299"/>
      <c r="QHL124" s="299"/>
      <c r="QHM124" s="299"/>
      <c r="QHN124" s="299"/>
      <c r="QHO124" s="299"/>
      <c r="QHP124" s="299"/>
      <c r="QHQ124" s="299"/>
      <c r="QHR124" s="299"/>
      <c r="QHS124" s="299"/>
      <c r="QHT124" s="299"/>
      <c r="QHU124" s="299"/>
      <c r="QHV124" s="299"/>
      <c r="QHW124" s="299"/>
      <c r="QHX124" s="299"/>
      <c r="QHY124" s="299"/>
      <c r="QHZ124" s="299"/>
      <c r="QIA124" s="299"/>
      <c r="QIB124" s="299"/>
      <c r="QIC124" s="299"/>
      <c r="QID124" s="299"/>
      <c r="QIE124" s="299"/>
      <c r="QIF124" s="299"/>
      <c r="QIG124" s="299"/>
      <c r="QIH124" s="299"/>
      <c r="QII124" s="299"/>
      <c r="QIJ124" s="299"/>
      <c r="QIK124" s="299"/>
      <c r="QIL124" s="299"/>
      <c r="QIM124" s="299"/>
      <c r="QIN124" s="299"/>
      <c r="QIO124" s="299"/>
      <c r="QIP124" s="299"/>
      <c r="QIQ124" s="299"/>
      <c r="QIR124" s="299"/>
      <c r="QIS124" s="299"/>
      <c r="QIT124" s="299"/>
      <c r="QIU124" s="299"/>
      <c r="QIV124" s="299"/>
      <c r="QIW124" s="299"/>
      <c r="QIX124" s="299"/>
      <c r="QIY124" s="299"/>
      <c r="QIZ124" s="299"/>
      <c r="QJA124" s="299"/>
      <c r="QJB124" s="299"/>
      <c r="QJC124" s="299"/>
      <c r="QJD124" s="299"/>
      <c r="QJE124" s="299"/>
      <c r="QJF124" s="299"/>
      <c r="QJG124" s="299"/>
      <c r="QJH124" s="299"/>
      <c r="QJI124" s="299"/>
      <c r="QJJ124" s="299"/>
      <c r="QJK124" s="299"/>
      <c r="QJL124" s="299"/>
      <c r="QJM124" s="299"/>
      <c r="QJN124" s="299"/>
      <c r="QJO124" s="299"/>
      <c r="QJP124" s="299"/>
      <c r="QJQ124" s="299"/>
      <c r="QJR124" s="299"/>
      <c r="QJS124" s="299"/>
      <c r="QJT124" s="299"/>
      <c r="QJU124" s="299"/>
      <c r="QJV124" s="299"/>
      <c r="QJW124" s="299"/>
      <c r="QJX124" s="299"/>
      <c r="QJY124" s="299"/>
      <c r="QJZ124" s="299"/>
      <c r="QKA124" s="299"/>
      <c r="QKB124" s="299"/>
      <c r="QKC124" s="299"/>
      <c r="QKD124" s="299"/>
      <c r="QKE124" s="299"/>
      <c r="QKF124" s="299"/>
      <c r="QKG124" s="299"/>
      <c r="QKH124" s="299"/>
      <c r="QKI124" s="299"/>
      <c r="QKJ124" s="299"/>
      <c r="QKK124" s="299"/>
      <c r="QKL124" s="299"/>
      <c r="QKM124" s="299"/>
      <c r="QKN124" s="299"/>
      <c r="QKO124" s="299"/>
      <c r="QKP124" s="299"/>
      <c r="QKQ124" s="299"/>
      <c r="QKR124" s="299"/>
      <c r="QKS124" s="299"/>
      <c r="QKT124" s="299"/>
      <c r="QKU124" s="299"/>
      <c r="QKV124" s="299"/>
      <c r="QKW124" s="299"/>
      <c r="QKX124" s="299"/>
      <c r="QKY124" s="299"/>
      <c r="QKZ124" s="299"/>
      <c r="QLA124" s="299"/>
      <c r="QLB124" s="299"/>
      <c r="QLC124" s="299"/>
      <c r="QLD124" s="299"/>
      <c r="QLE124" s="299"/>
      <c r="QLF124" s="299"/>
      <c r="QLG124" s="299"/>
      <c r="QLH124" s="299"/>
      <c r="QLI124" s="299"/>
      <c r="QLJ124" s="299"/>
      <c r="QLK124" s="299"/>
      <c r="QLL124" s="299"/>
      <c r="QLM124" s="299"/>
      <c r="QLN124" s="299"/>
      <c r="QLO124" s="299"/>
      <c r="QLP124" s="299"/>
      <c r="QLQ124" s="299"/>
      <c r="QLR124" s="299"/>
      <c r="QLS124" s="299"/>
      <c r="QLT124" s="299"/>
      <c r="QLU124" s="299"/>
      <c r="QLV124" s="299"/>
      <c r="QLW124" s="299"/>
      <c r="QLX124" s="299"/>
      <c r="QLY124" s="299"/>
      <c r="QLZ124" s="299"/>
      <c r="QMA124" s="299"/>
      <c r="QMB124" s="299"/>
      <c r="QMC124" s="299"/>
      <c r="QMD124" s="299"/>
      <c r="QME124" s="299"/>
      <c r="QMF124" s="299"/>
      <c r="QMG124" s="299"/>
      <c r="QMH124" s="299"/>
      <c r="QMI124" s="299"/>
      <c r="QMJ124" s="299"/>
      <c r="QMK124" s="299"/>
      <c r="QML124" s="299"/>
      <c r="QMM124" s="299"/>
      <c r="QMN124" s="299"/>
      <c r="QMO124" s="299"/>
      <c r="QMP124" s="299"/>
      <c r="QMQ124" s="299"/>
      <c r="QMR124" s="299"/>
      <c r="QMS124" s="299"/>
      <c r="QMT124" s="299"/>
      <c r="QMU124" s="299"/>
      <c r="QMV124" s="299"/>
      <c r="QMW124" s="299"/>
      <c r="QMX124" s="299"/>
      <c r="QMY124" s="299"/>
      <c r="QMZ124" s="299"/>
      <c r="QNA124" s="299"/>
      <c r="QNB124" s="299"/>
      <c r="QNC124" s="299"/>
      <c r="QND124" s="299"/>
      <c r="QNE124" s="299"/>
      <c r="QNF124" s="299"/>
      <c r="QNG124" s="299"/>
      <c r="QNH124" s="299"/>
      <c r="QNI124" s="299"/>
      <c r="QNJ124" s="299"/>
      <c r="QNK124" s="299"/>
      <c r="QNL124" s="299"/>
      <c r="QNM124" s="299"/>
      <c r="QNN124" s="299"/>
      <c r="QNO124" s="299"/>
      <c r="QNP124" s="299"/>
      <c r="QNQ124" s="299"/>
      <c r="QNR124" s="299"/>
      <c r="QNS124" s="299"/>
      <c r="QNT124" s="299"/>
      <c r="QNU124" s="299"/>
      <c r="QNV124" s="299"/>
      <c r="QNW124" s="299"/>
      <c r="QNX124" s="299"/>
      <c r="QNY124" s="299"/>
      <c r="QNZ124" s="299"/>
      <c r="QOA124" s="299"/>
      <c r="QOB124" s="299"/>
      <c r="QOC124" s="299"/>
      <c r="QOD124" s="299"/>
      <c r="QOE124" s="299"/>
      <c r="QOF124" s="299"/>
      <c r="QOG124" s="299"/>
      <c r="QOH124" s="299"/>
      <c r="QOI124" s="299"/>
      <c r="QOJ124" s="299"/>
      <c r="QOK124" s="299"/>
      <c r="QOL124" s="299"/>
      <c r="QOM124" s="299"/>
      <c r="QON124" s="299"/>
      <c r="QOO124" s="299"/>
      <c r="QOP124" s="299"/>
      <c r="QOQ124" s="299"/>
      <c r="QOR124" s="299"/>
      <c r="QOS124" s="299"/>
      <c r="QOT124" s="299"/>
      <c r="QOU124" s="299"/>
      <c r="QOV124" s="299"/>
      <c r="QOW124" s="299"/>
      <c r="QOX124" s="299"/>
      <c r="QOY124" s="299"/>
      <c r="QOZ124" s="299"/>
      <c r="QPA124" s="299"/>
      <c r="QPB124" s="299"/>
      <c r="QPC124" s="299"/>
      <c r="QPD124" s="299"/>
      <c r="QPE124" s="299"/>
      <c r="QPF124" s="299"/>
      <c r="QPG124" s="299"/>
      <c r="QPH124" s="299"/>
      <c r="QPI124" s="299"/>
      <c r="QPJ124" s="299"/>
      <c r="QPK124" s="299"/>
      <c r="QPL124" s="299"/>
      <c r="QPM124" s="299"/>
      <c r="QPN124" s="299"/>
      <c r="QPO124" s="299"/>
      <c r="QPP124" s="299"/>
      <c r="QPQ124" s="299"/>
      <c r="QPR124" s="299"/>
      <c r="QPS124" s="299"/>
      <c r="QPT124" s="299"/>
      <c r="QPU124" s="299"/>
      <c r="QPV124" s="299"/>
      <c r="QPW124" s="299"/>
      <c r="QPX124" s="299"/>
      <c r="QPY124" s="299"/>
      <c r="QPZ124" s="299"/>
      <c r="QQA124" s="299"/>
      <c r="QQB124" s="299"/>
      <c r="QQC124" s="299"/>
      <c r="QQD124" s="299"/>
      <c r="QQE124" s="299"/>
      <c r="QQF124" s="299"/>
      <c r="QQG124" s="299"/>
      <c r="QQH124" s="299"/>
      <c r="QQI124" s="299"/>
      <c r="QQJ124" s="299"/>
      <c r="QQK124" s="299"/>
      <c r="QQL124" s="299"/>
      <c r="QQM124" s="299"/>
      <c r="QQN124" s="299"/>
      <c r="QQO124" s="299"/>
      <c r="QQP124" s="299"/>
      <c r="QQQ124" s="299"/>
      <c r="QQR124" s="299"/>
      <c r="QQS124" s="299"/>
      <c r="QQT124" s="299"/>
      <c r="QQU124" s="299"/>
      <c r="QQV124" s="299"/>
      <c r="QQW124" s="299"/>
      <c r="QQX124" s="299"/>
      <c r="QQY124" s="299"/>
      <c r="QQZ124" s="299"/>
      <c r="QRA124" s="299"/>
      <c r="QRB124" s="299"/>
      <c r="QRC124" s="299"/>
      <c r="QRD124" s="299"/>
      <c r="QRE124" s="299"/>
      <c r="QRF124" s="299"/>
      <c r="QRG124" s="299"/>
      <c r="QRH124" s="299"/>
      <c r="QRI124" s="299"/>
      <c r="QRJ124" s="299"/>
      <c r="QRK124" s="299"/>
      <c r="QRL124" s="299"/>
      <c r="QRM124" s="299"/>
      <c r="QRN124" s="299"/>
      <c r="QRO124" s="299"/>
      <c r="QRP124" s="299"/>
      <c r="QRQ124" s="299"/>
      <c r="QRR124" s="299"/>
      <c r="QRS124" s="299"/>
      <c r="QRT124" s="299"/>
      <c r="QRU124" s="299"/>
      <c r="QRV124" s="299"/>
      <c r="QRW124" s="299"/>
      <c r="QRX124" s="299"/>
      <c r="QRY124" s="299"/>
      <c r="QRZ124" s="299"/>
      <c r="QSA124" s="299"/>
      <c r="QSB124" s="299"/>
      <c r="QSC124" s="299"/>
      <c r="QSD124" s="299"/>
      <c r="QSE124" s="299"/>
      <c r="QSF124" s="299"/>
      <c r="QSG124" s="299"/>
      <c r="QSH124" s="299"/>
      <c r="QSI124" s="299"/>
      <c r="QSJ124" s="299"/>
      <c r="QSK124" s="299"/>
      <c r="QSL124" s="299"/>
      <c r="QSM124" s="299"/>
      <c r="QSN124" s="299"/>
      <c r="QSO124" s="299"/>
      <c r="QSP124" s="299"/>
      <c r="QSQ124" s="299"/>
      <c r="QSR124" s="299"/>
      <c r="QSS124" s="299"/>
      <c r="QST124" s="299"/>
      <c r="QSU124" s="299"/>
      <c r="QSV124" s="299"/>
      <c r="QSW124" s="299"/>
      <c r="QSX124" s="299"/>
      <c r="QSY124" s="299"/>
      <c r="QSZ124" s="299"/>
      <c r="QTA124" s="299"/>
      <c r="QTB124" s="299"/>
      <c r="QTC124" s="299"/>
      <c r="QTD124" s="299"/>
      <c r="QTE124" s="299"/>
      <c r="QTF124" s="299"/>
      <c r="QTG124" s="299"/>
      <c r="QTH124" s="299"/>
      <c r="QTI124" s="299"/>
      <c r="QTJ124" s="299"/>
      <c r="QTK124" s="299"/>
      <c r="QTL124" s="299"/>
      <c r="QTM124" s="299"/>
      <c r="QTN124" s="299"/>
      <c r="QTO124" s="299"/>
      <c r="QTP124" s="299"/>
      <c r="QTQ124" s="299"/>
      <c r="QTR124" s="299"/>
      <c r="QTS124" s="299"/>
      <c r="QTT124" s="299"/>
      <c r="QTU124" s="299"/>
      <c r="QTV124" s="299"/>
      <c r="QTW124" s="299"/>
      <c r="QTX124" s="299"/>
      <c r="QTY124" s="299"/>
      <c r="QTZ124" s="299"/>
      <c r="QUA124" s="299"/>
      <c r="QUB124" s="299"/>
      <c r="QUC124" s="299"/>
      <c r="QUD124" s="299"/>
      <c r="QUE124" s="299"/>
      <c r="QUF124" s="299"/>
      <c r="QUG124" s="299"/>
      <c r="QUH124" s="299"/>
      <c r="QUI124" s="299"/>
      <c r="QUJ124" s="299"/>
      <c r="QUK124" s="299"/>
      <c r="QUL124" s="299"/>
      <c r="QUM124" s="299"/>
      <c r="QUN124" s="299"/>
      <c r="QUO124" s="299"/>
      <c r="QUP124" s="299"/>
      <c r="QUQ124" s="299"/>
      <c r="QUR124" s="299"/>
      <c r="QUS124" s="299"/>
      <c r="QUT124" s="299"/>
      <c r="QUU124" s="299"/>
      <c r="QUV124" s="299"/>
      <c r="QUW124" s="299"/>
      <c r="QUX124" s="299"/>
      <c r="QUY124" s="299"/>
      <c r="QUZ124" s="299"/>
      <c r="QVA124" s="299"/>
      <c r="QVB124" s="299"/>
      <c r="QVC124" s="299"/>
      <c r="QVD124" s="299"/>
      <c r="QVE124" s="299"/>
      <c r="QVF124" s="299"/>
      <c r="QVG124" s="299"/>
      <c r="QVH124" s="299"/>
      <c r="QVI124" s="299"/>
      <c r="QVJ124" s="299"/>
      <c r="QVK124" s="299"/>
      <c r="QVL124" s="299"/>
      <c r="QVM124" s="299"/>
      <c r="QVN124" s="299"/>
      <c r="QVO124" s="299"/>
      <c r="QVP124" s="299"/>
      <c r="QVQ124" s="299"/>
      <c r="QVR124" s="299"/>
      <c r="QVS124" s="299"/>
      <c r="QVT124" s="299"/>
      <c r="QVU124" s="299"/>
      <c r="QVV124" s="299"/>
      <c r="QVW124" s="299"/>
      <c r="QVX124" s="299"/>
      <c r="QVY124" s="299"/>
      <c r="QVZ124" s="299"/>
      <c r="QWA124" s="299"/>
      <c r="QWB124" s="299"/>
      <c r="QWC124" s="299"/>
      <c r="QWD124" s="299"/>
      <c r="QWE124" s="299"/>
      <c r="QWF124" s="299"/>
      <c r="QWG124" s="299"/>
      <c r="QWH124" s="299"/>
      <c r="QWI124" s="299"/>
      <c r="QWJ124" s="299"/>
      <c r="QWK124" s="299"/>
      <c r="QWL124" s="299"/>
      <c r="QWM124" s="299"/>
      <c r="QWN124" s="299"/>
      <c r="QWO124" s="299"/>
      <c r="QWP124" s="299"/>
      <c r="QWQ124" s="299"/>
      <c r="QWR124" s="299"/>
      <c r="QWS124" s="299"/>
      <c r="QWT124" s="299"/>
      <c r="QWU124" s="299"/>
      <c r="QWV124" s="299"/>
      <c r="QWW124" s="299"/>
      <c r="QWX124" s="299"/>
      <c r="QWY124" s="299"/>
      <c r="QWZ124" s="299"/>
      <c r="QXA124" s="299"/>
      <c r="QXB124" s="299"/>
      <c r="QXC124" s="299"/>
      <c r="QXD124" s="299"/>
      <c r="QXE124" s="299"/>
      <c r="QXF124" s="299"/>
      <c r="QXG124" s="299"/>
      <c r="QXH124" s="299"/>
      <c r="QXI124" s="299"/>
      <c r="QXJ124" s="299"/>
      <c r="QXK124" s="299"/>
      <c r="QXL124" s="299"/>
      <c r="QXM124" s="299"/>
      <c r="QXN124" s="299"/>
      <c r="QXO124" s="299"/>
      <c r="QXP124" s="299"/>
      <c r="QXQ124" s="299"/>
      <c r="QXR124" s="299"/>
      <c r="QXS124" s="299"/>
      <c r="QXT124" s="299"/>
      <c r="QXU124" s="299"/>
      <c r="QXV124" s="299"/>
      <c r="QXW124" s="299"/>
      <c r="QXX124" s="299"/>
      <c r="QXY124" s="299"/>
      <c r="QXZ124" s="299"/>
      <c r="QYA124" s="299"/>
      <c r="QYB124" s="299"/>
      <c r="QYC124" s="299"/>
      <c r="QYD124" s="299"/>
      <c r="QYE124" s="299"/>
      <c r="QYF124" s="299"/>
      <c r="QYG124" s="299"/>
      <c r="QYH124" s="299"/>
      <c r="QYI124" s="299"/>
      <c r="QYJ124" s="299"/>
      <c r="QYK124" s="299"/>
      <c r="QYL124" s="299"/>
      <c r="QYM124" s="299"/>
      <c r="QYN124" s="299"/>
      <c r="QYO124" s="299"/>
      <c r="QYP124" s="299"/>
      <c r="QYQ124" s="299"/>
      <c r="QYR124" s="299"/>
      <c r="QYS124" s="299"/>
      <c r="QYT124" s="299"/>
      <c r="QYU124" s="299"/>
      <c r="QYV124" s="299"/>
      <c r="QYW124" s="299"/>
      <c r="QYX124" s="299"/>
      <c r="QYY124" s="299"/>
      <c r="QYZ124" s="299"/>
      <c r="QZA124" s="299"/>
      <c r="QZB124" s="299"/>
      <c r="QZC124" s="299"/>
      <c r="QZD124" s="299"/>
      <c r="QZE124" s="299"/>
      <c r="QZF124" s="299"/>
      <c r="QZG124" s="299"/>
      <c r="QZH124" s="299"/>
      <c r="QZI124" s="299"/>
      <c r="QZJ124" s="299"/>
      <c r="QZK124" s="299"/>
      <c r="QZL124" s="299"/>
      <c r="QZM124" s="299"/>
      <c r="QZN124" s="299"/>
      <c r="QZO124" s="299"/>
      <c r="QZP124" s="299"/>
      <c r="QZQ124" s="299"/>
      <c r="QZR124" s="299"/>
      <c r="QZS124" s="299"/>
      <c r="QZT124" s="299"/>
      <c r="QZU124" s="299"/>
      <c r="QZV124" s="299"/>
      <c r="QZW124" s="299"/>
      <c r="QZX124" s="299"/>
      <c r="QZY124" s="299"/>
      <c r="QZZ124" s="299"/>
      <c r="RAA124" s="299"/>
      <c r="RAB124" s="299"/>
      <c r="RAC124" s="299"/>
      <c r="RAD124" s="299"/>
      <c r="RAE124" s="299"/>
      <c r="RAF124" s="299"/>
      <c r="RAG124" s="299"/>
      <c r="RAH124" s="299"/>
      <c r="RAI124" s="299"/>
      <c r="RAJ124" s="299"/>
      <c r="RAK124" s="299"/>
      <c r="RAL124" s="299"/>
      <c r="RAM124" s="299"/>
      <c r="RAN124" s="299"/>
      <c r="RAO124" s="299"/>
      <c r="RAP124" s="299"/>
      <c r="RAQ124" s="299"/>
      <c r="RAR124" s="299"/>
      <c r="RAS124" s="299"/>
      <c r="RAT124" s="299"/>
      <c r="RAU124" s="299"/>
      <c r="RAV124" s="299"/>
      <c r="RAW124" s="299"/>
      <c r="RAX124" s="299"/>
      <c r="RAY124" s="299"/>
      <c r="RAZ124" s="299"/>
      <c r="RBA124" s="299"/>
      <c r="RBB124" s="299"/>
      <c r="RBC124" s="299"/>
      <c r="RBD124" s="299"/>
      <c r="RBE124" s="299"/>
      <c r="RBF124" s="299"/>
      <c r="RBG124" s="299"/>
      <c r="RBH124" s="299"/>
      <c r="RBI124" s="299"/>
      <c r="RBJ124" s="299"/>
      <c r="RBK124" s="299"/>
      <c r="RBL124" s="299"/>
      <c r="RBM124" s="299"/>
      <c r="RBN124" s="299"/>
      <c r="RBO124" s="299"/>
      <c r="RBP124" s="299"/>
      <c r="RBQ124" s="299"/>
      <c r="RBR124" s="299"/>
      <c r="RBS124" s="299"/>
      <c r="RBT124" s="299"/>
      <c r="RBU124" s="299"/>
      <c r="RBV124" s="299"/>
      <c r="RBW124" s="299"/>
      <c r="RBX124" s="299"/>
      <c r="RBY124" s="299"/>
      <c r="RBZ124" s="299"/>
      <c r="RCA124" s="299"/>
      <c r="RCB124" s="299"/>
      <c r="RCC124" s="299"/>
      <c r="RCD124" s="299"/>
      <c r="RCE124" s="299"/>
      <c r="RCF124" s="299"/>
      <c r="RCG124" s="299"/>
      <c r="RCH124" s="299"/>
      <c r="RCI124" s="299"/>
      <c r="RCJ124" s="299"/>
      <c r="RCK124" s="299"/>
      <c r="RCL124" s="299"/>
      <c r="RCM124" s="299"/>
      <c r="RCN124" s="299"/>
      <c r="RCO124" s="299"/>
      <c r="RCP124" s="299"/>
      <c r="RCQ124" s="299"/>
      <c r="RCR124" s="299"/>
      <c r="RCS124" s="299"/>
      <c r="RCT124" s="299"/>
      <c r="RCU124" s="299"/>
      <c r="RCV124" s="299"/>
      <c r="RCW124" s="299"/>
      <c r="RCX124" s="299"/>
      <c r="RCY124" s="299"/>
      <c r="RCZ124" s="299"/>
      <c r="RDA124" s="299"/>
      <c r="RDB124" s="299"/>
      <c r="RDC124" s="299"/>
      <c r="RDD124" s="299"/>
      <c r="RDE124" s="299"/>
      <c r="RDF124" s="299"/>
      <c r="RDG124" s="299"/>
      <c r="RDH124" s="299"/>
      <c r="RDI124" s="299"/>
      <c r="RDJ124" s="299"/>
      <c r="RDK124" s="299"/>
      <c r="RDL124" s="299"/>
      <c r="RDM124" s="299"/>
      <c r="RDN124" s="299"/>
      <c r="RDO124" s="299"/>
      <c r="RDP124" s="299"/>
      <c r="RDQ124" s="299"/>
      <c r="RDR124" s="299"/>
      <c r="RDS124" s="299"/>
      <c r="RDT124" s="299"/>
      <c r="RDU124" s="299"/>
      <c r="RDV124" s="299"/>
      <c r="RDW124" s="299"/>
      <c r="RDX124" s="299"/>
      <c r="RDY124" s="299"/>
      <c r="RDZ124" s="299"/>
      <c r="REA124" s="299"/>
      <c r="REB124" s="299"/>
      <c r="REC124" s="299"/>
      <c r="RED124" s="299"/>
      <c r="REE124" s="299"/>
      <c r="REF124" s="299"/>
      <c r="REG124" s="299"/>
      <c r="REH124" s="299"/>
      <c r="REI124" s="299"/>
      <c r="REJ124" s="299"/>
      <c r="REK124" s="299"/>
      <c r="REL124" s="299"/>
      <c r="REM124" s="299"/>
      <c r="REN124" s="299"/>
      <c r="REO124" s="299"/>
      <c r="REP124" s="299"/>
      <c r="REQ124" s="299"/>
      <c r="RER124" s="299"/>
      <c r="RES124" s="299"/>
      <c r="RET124" s="299"/>
      <c r="REU124" s="299"/>
      <c r="REV124" s="299"/>
      <c r="REW124" s="299"/>
      <c r="REX124" s="299"/>
      <c r="REY124" s="299"/>
      <c r="REZ124" s="299"/>
      <c r="RFA124" s="299"/>
      <c r="RFB124" s="299"/>
      <c r="RFC124" s="299"/>
      <c r="RFD124" s="299"/>
      <c r="RFE124" s="299"/>
      <c r="RFF124" s="299"/>
      <c r="RFG124" s="299"/>
      <c r="RFH124" s="299"/>
      <c r="RFI124" s="299"/>
      <c r="RFJ124" s="299"/>
      <c r="RFK124" s="299"/>
      <c r="RFL124" s="299"/>
      <c r="RFM124" s="299"/>
      <c r="RFN124" s="299"/>
      <c r="RFO124" s="299"/>
      <c r="RFP124" s="299"/>
      <c r="RFQ124" s="299"/>
      <c r="RFR124" s="299"/>
      <c r="RFS124" s="299"/>
      <c r="RFT124" s="299"/>
      <c r="RFU124" s="299"/>
      <c r="RFV124" s="299"/>
      <c r="RFW124" s="299"/>
      <c r="RFX124" s="299"/>
      <c r="RFY124" s="299"/>
      <c r="RFZ124" s="299"/>
      <c r="RGA124" s="299"/>
      <c r="RGB124" s="299"/>
      <c r="RGC124" s="299"/>
      <c r="RGD124" s="299"/>
      <c r="RGE124" s="299"/>
      <c r="RGF124" s="299"/>
      <c r="RGG124" s="299"/>
      <c r="RGH124" s="299"/>
      <c r="RGI124" s="299"/>
      <c r="RGJ124" s="299"/>
      <c r="RGK124" s="299"/>
      <c r="RGL124" s="299"/>
      <c r="RGM124" s="299"/>
      <c r="RGN124" s="299"/>
      <c r="RGO124" s="299"/>
      <c r="RGP124" s="299"/>
      <c r="RGQ124" s="299"/>
      <c r="RGR124" s="299"/>
      <c r="RGS124" s="299"/>
      <c r="RGT124" s="299"/>
      <c r="RGU124" s="299"/>
      <c r="RGV124" s="299"/>
      <c r="RGW124" s="299"/>
      <c r="RGX124" s="299"/>
      <c r="RGY124" s="299"/>
      <c r="RGZ124" s="299"/>
      <c r="RHA124" s="299"/>
      <c r="RHB124" s="299"/>
      <c r="RHC124" s="299"/>
      <c r="RHD124" s="299"/>
      <c r="RHE124" s="299"/>
      <c r="RHF124" s="299"/>
      <c r="RHG124" s="299"/>
      <c r="RHH124" s="299"/>
      <c r="RHI124" s="299"/>
      <c r="RHJ124" s="299"/>
      <c r="RHK124" s="299"/>
      <c r="RHL124" s="299"/>
      <c r="RHM124" s="299"/>
      <c r="RHN124" s="299"/>
      <c r="RHO124" s="299"/>
      <c r="RHP124" s="299"/>
      <c r="RHQ124" s="299"/>
      <c r="RHR124" s="299"/>
      <c r="RHS124" s="299"/>
      <c r="RHT124" s="299"/>
      <c r="RHU124" s="299"/>
      <c r="RHV124" s="299"/>
      <c r="RHW124" s="299"/>
      <c r="RHX124" s="299"/>
      <c r="RHY124" s="299"/>
      <c r="RHZ124" s="299"/>
      <c r="RIA124" s="299"/>
      <c r="RIB124" s="299"/>
      <c r="RIC124" s="299"/>
      <c r="RID124" s="299"/>
      <c r="RIE124" s="299"/>
      <c r="RIF124" s="299"/>
      <c r="RIG124" s="299"/>
      <c r="RIH124" s="299"/>
      <c r="RII124" s="299"/>
      <c r="RIJ124" s="299"/>
      <c r="RIK124" s="299"/>
      <c r="RIL124" s="299"/>
      <c r="RIM124" s="299"/>
      <c r="RIN124" s="299"/>
      <c r="RIO124" s="299"/>
      <c r="RIP124" s="299"/>
      <c r="RIQ124" s="299"/>
      <c r="RIR124" s="299"/>
      <c r="RIS124" s="299"/>
      <c r="RIT124" s="299"/>
      <c r="RIU124" s="299"/>
      <c r="RIV124" s="299"/>
      <c r="RIW124" s="299"/>
      <c r="RIX124" s="299"/>
      <c r="RIY124" s="299"/>
      <c r="RIZ124" s="299"/>
      <c r="RJA124" s="299"/>
      <c r="RJB124" s="299"/>
      <c r="RJC124" s="299"/>
      <c r="RJD124" s="299"/>
      <c r="RJE124" s="299"/>
      <c r="RJF124" s="299"/>
      <c r="RJG124" s="299"/>
      <c r="RJH124" s="299"/>
      <c r="RJI124" s="299"/>
      <c r="RJJ124" s="299"/>
      <c r="RJK124" s="299"/>
      <c r="RJL124" s="299"/>
      <c r="RJM124" s="299"/>
      <c r="RJN124" s="299"/>
      <c r="RJO124" s="299"/>
      <c r="RJP124" s="299"/>
      <c r="RJQ124" s="299"/>
      <c r="RJR124" s="299"/>
      <c r="RJS124" s="299"/>
      <c r="RJT124" s="299"/>
      <c r="RJU124" s="299"/>
      <c r="RJV124" s="299"/>
      <c r="RJW124" s="299"/>
      <c r="RJX124" s="299"/>
      <c r="RJY124" s="299"/>
      <c r="RJZ124" s="299"/>
      <c r="RKA124" s="299"/>
      <c r="RKB124" s="299"/>
      <c r="RKC124" s="299"/>
      <c r="RKD124" s="299"/>
      <c r="RKE124" s="299"/>
      <c r="RKF124" s="299"/>
      <c r="RKG124" s="299"/>
      <c r="RKH124" s="299"/>
      <c r="RKI124" s="299"/>
      <c r="RKJ124" s="299"/>
      <c r="RKK124" s="299"/>
      <c r="RKL124" s="299"/>
      <c r="RKM124" s="299"/>
      <c r="RKN124" s="299"/>
      <c r="RKO124" s="299"/>
      <c r="RKP124" s="299"/>
      <c r="RKQ124" s="299"/>
      <c r="RKR124" s="299"/>
      <c r="RKS124" s="299"/>
      <c r="RKT124" s="299"/>
      <c r="RKU124" s="299"/>
      <c r="RKV124" s="299"/>
      <c r="RKW124" s="299"/>
      <c r="RKX124" s="299"/>
      <c r="RKY124" s="299"/>
      <c r="RKZ124" s="299"/>
      <c r="RLA124" s="299"/>
      <c r="RLB124" s="299"/>
      <c r="RLC124" s="299"/>
      <c r="RLD124" s="299"/>
      <c r="RLE124" s="299"/>
      <c r="RLF124" s="299"/>
      <c r="RLG124" s="299"/>
      <c r="RLH124" s="299"/>
      <c r="RLI124" s="299"/>
      <c r="RLJ124" s="299"/>
      <c r="RLK124" s="299"/>
      <c r="RLL124" s="299"/>
      <c r="RLM124" s="299"/>
      <c r="RLN124" s="299"/>
      <c r="RLO124" s="299"/>
      <c r="RLP124" s="299"/>
      <c r="RLQ124" s="299"/>
      <c r="RLR124" s="299"/>
      <c r="RLS124" s="299"/>
      <c r="RLT124" s="299"/>
      <c r="RLU124" s="299"/>
      <c r="RLV124" s="299"/>
      <c r="RLW124" s="299"/>
      <c r="RLX124" s="299"/>
      <c r="RLY124" s="299"/>
      <c r="RLZ124" s="299"/>
      <c r="RMA124" s="299"/>
      <c r="RMB124" s="299"/>
      <c r="RMC124" s="299"/>
      <c r="RMD124" s="299"/>
      <c r="RME124" s="299"/>
      <c r="RMF124" s="299"/>
      <c r="RMG124" s="299"/>
      <c r="RMH124" s="299"/>
      <c r="RMI124" s="299"/>
      <c r="RMJ124" s="299"/>
      <c r="RMK124" s="299"/>
      <c r="RML124" s="299"/>
      <c r="RMM124" s="299"/>
      <c r="RMN124" s="299"/>
      <c r="RMO124" s="299"/>
      <c r="RMP124" s="299"/>
      <c r="RMQ124" s="299"/>
      <c r="RMR124" s="299"/>
      <c r="RMS124" s="299"/>
      <c r="RMT124" s="299"/>
      <c r="RMU124" s="299"/>
      <c r="RMV124" s="299"/>
      <c r="RMW124" s="299"/>
      <c r="RMX124" s="299"/>
      <c r="RMY124" s="299"/>
      <c r="RMZ124" s="299"/>
      <c r="RNA124" s="299"/>
      <c r="RNB124" s="299"/>
      <c r="RNC124" s="299"/>
      <c r="RND124" s="299"/>
      <c r="RNE124" s="299"/>
      <c r="RNF124" s="299"/>
      <c r="RNG124" s="299"/>
      <c r="RNH124" s="299"/>
      <c r="RNI124" s="299"/>
      <c r="RNJ124" s="299"/>
      <c r="RNK124" s="299"/>
      <c r="RNL124" s="299"/>
      <c r="RNM124" s="299"/>
      <c r="RNN124" s="299"/>
      <c r="RNO124" s="299"/>
      <c r="RNP124" s="299"/>
      <c r="RNQ124" s="299"/>
      <c r="RNR124" s="299"/>
      <c r="RNS124" s="299"/>
      <c r="RNT124" s="299"/>
      <c r="RNU124" s="299"/>
      <c r="RNV124" s="299"/>
      <c r="RNW124" s="299"/>
      <c r="RNX124" s="299"/>
      <c r="RNY124" s="299"/>
      <c r="RNZ124" s="299"/>
      <c r="ROA124" s="299"/>
      <c r="ROB124" s="299"/>
      <c r="ROC124" s="299"/>
      <c r="ROD124" s="299"/>
      <c r="ROE124" s="299"/>
      <c r="ROF124" s="299"/>
      <c r="ROG124" s="299"/>
      <c r="ROH124" s="299"/>
      <c r="ROI124" s="299"/>
      <c r="ROJ124" s="299"/>
      <c r="ROK124" s="299"/>
      <c r="ROL124" s="299"/>
      <c r="ROM124" s="299"/>
      <c r="RON124" s="299"/>
      <c r="ROO124" s="299"/>
      <c r="ROP124" s="299"/>
      <c r="ROQ124" s="299"/>
      <c r="ROR124" s="299"/>
      <c r="ROS124" s="299"/>
      <c r="ROT124" s="299"/>
      <c r="ROU124" s="299"/>
      <c r="ROV124" s="299"/>
      <c r="ROW124" s="299"/>
      <c r="ROX124" s="299"/>
      <c r="ROY124" s="299"/>
      <c r="ROZ124" s="299"/>
      <c r="RPA124" s="299"/>
      <c r="RPB124" s="299"/>
      <c r="RPC124" s="299"/>
      <c r="RPD124" s="299"/>
      <c r="RPE124" s="299"/>
      <c r="RPF124" s="299"/>
      <c r="RPG124" s="299"/>
      <c r="RPH124" s="299"/>
      <c r="RPI124" s="299"/>
      <c r="RPJ124" s="299"/>
      <c r="RPK124" s="299"/>
      <c r="RPL124" s="299"/>
      <c r="RPM124" s="299"/>
      <c r="RPN124" s="299"/>
      <c r="RPO124" s="299"/>
      <c r="RPP124" s="299"/>
      <c r="RPQ124" s="299"/>
      <c r="RPR124" s="299"/>
      <c r="RPS124" s="299"/>
      <c r="RPT124" s="299"/>
      <c r="RPU124" s="299"/>
      <c r="RPV124" s="299"/>
      <c r="RPW124" s="299"/>
      <c r="RPX124" s="299"/>
      <c r="RPY124" s="299"/>
      <c r="RPZ124" s="299"/>
      <c r="RQA124" s="299"/>
      <c r="RQB124" s="299"/>
      <c r="RQC124" s="299"/>
      <c r="RQD124" s="299"/>
      <c r="RQE124" s="299"/>
      <c r="RQF124" s="299"/>
      <c r="RQG124" s="299"/>
      <c r="RQH124" s="299"/>
      <c r="RQI124" s="299"/>
      <c r="RQJ124" s="299"/>
      <c r="RQK124" s="299"/>
      <c r="RQL124" s="299"/>
      <c r="RQM124" s="299"/>
      <c r="RQN124" s="299"/>
      <c r="RQO124" s="299"/>
      <c r="RQP124" s="299"/>
      <c r="RQQ124" s="299"/>
      <c r="RQR124" s="299"/>
      <c r="RQS124" s="299"/>
      <c r="RQT124" s="299"/>
      <c r="RQU124" s="299"/>
      <c r="RQV124" s="299"/>
      <c r="RQW124" s="299"/>
      <c r="RQX124" s="299"/>
      <c r="RQY124" s="299"/>
      <c r="RQZ124" s="299"/>
      <c r="RRA124" s="299"/>
      <c r="RRB124" s="299"/>
      <c r="RRC124" s="299"/>
      <c r="RRD124" s="299"/>
      <c r="RRE124" s="299"/>
      <c r="RRF124" s="299"/>
      <c r="RRG124" s="299"/>
      <c r="RRH124" s="299"/>
      <c r="RRI124" s="299"/>
      <c r="RRJ124" s="299"/>
      <c r="RRK124" s="299"/>
      <c r="RRL124" s="299"/>
      <c r="RRM124" s="299"/>
      <c r="RRN124" s="299"/>
      <c r="RRO124" s="299"/>
      <c r="RRP124" s="299"/>
      <c r="RRQ124" s="299"/>
      <c r="RRR124" s="299"/>
      <c r="RRS124" s="299"/>
      <c r="RRT124" s="299"/>
      <c r="RRU124" s="299"/>
      <c r="RRV124" s="299"/>
      <c r="RRW124" s="299"/>
      <c r="RRX124" s="299"/>
      <c r="RRY124" s="299"/>
      <c r="RRZ124" s="299"/>
      <c r="RSA124" s="299"/>
      <c r="RSB124" s="299"/>
      <c r="RSC124" s="299"/>
      <c r="RSD124" s="299"/>
      <c r="RSE124" s="299"/>
      <c r="RSF124" s="299"/>
      <c r="RSG124" s="299"/>
      <c r="RSH124" s="299"/>
      <c r="RSI124" s="299"/>
      <c r="RSJ124" s="299"/>
      <c r="RSK124" s="299"/>
      <c r="RSL124" s="299"/>
      <c r="RSM124" s="299"/>
      <c r="RSN124" s="299"/>
      <c r="RSO124" s="299"/>
      <c r="RSP124" s="299"/>
      <c r="RSQ124" s="299"/>
      <c r="RSR124" s="299"/>
      <c r="RSS124" s="299"/>
      <c r="RST124" s="299"/>
      <c r="RSU124" s="299"/>
      <c r="RSV124" s="299"/>
      <c r="RSW124" s="299"/>
      <c r="RSX124" s="299"/>
      <c r="RSY124" s="299"/>
      <c r="RSZ124" s="299"/>
      <c r="RTA124" s="299"/>
      <c r="RTB124" s="299"/>
      <c r="RTC124" s="299"/>
      <c r="RTD124" s="299"/>
      <c r="RTE124" s="299"/>
      <c r="RTF124" s="299"/>
      <c r="RTG124" s="299"/>
      <c r="RTH124" s="299"/>
      <c r="RTI124" s="299"/>
      <c r="RTJ124" s="299"/>
      <c r="RTK124" s="299"/>
      <c r="RTL124" s="299"/>
      <c r="RTM124" s="299"/>
      <c r="RTN124" s="299"/>
      <c r="RTO124" s="299"/>
      <c r="RTP124" s="299"/>
      <c r="RTQ124" s="299"/>
      <c r="RTR124" s="299"/>
      <c r="RTS124" s="299"/>
      <c r="RTT124" s="299"/>
      <c r="RTU124" s="299"/>
      <c r="RTV124" s="299"/>
      <c r="RTW124" s="299"/>
      <c r="RTX124" s="299"/>
      <c r="RTY124" s="299"/>
      <c r="RTZ124" s="299"/>
      <c r="RUA124" s="299"/>
      <c r="RUB124" s="299"/>
      <c r="RUC124" s="299"/>
      <c r="RUD124" s="299"/>
      <c r="RUE124" s="299"/>
      <c r="RUF124" s="299"/>
      <c r="RUG124" s="299"/>
      <c r="RUH124" s="299"/>
      <c r="RUI124" s="299"/>
      <c r="RUJ124" s="299"/>
      <c r="RUK124" s="299"/>
      <c r="RUL124" s="299"/>
      <c r="RUM124" s="299"/>
      <c r="RUN124" s="299"/>
      <c r="RUO124" s="299"/>
      <c r="RUP124" s="299"/>
      <c r="RUQ124" s="299"/>
      <c r="RUR124" s="299"/>
      <c r="RUS124" s="299"/>
      <c r="RUT124" s="299"/>
      <c r="RUU124" s="299"/>
      <c r="RUV124" s="299"/>
      <c r="RUW124" s="299"/>
      <c r="RUX124" s="299"/>
      <c r="RUY124" s="299"/>
      <c r="RUZ124" s="299"/>
      <c r="RVA124" s="299"/>
      <c r="RVB124" s="299"/>
      <c r="RVC124" s="299"/>
      <c r="RVD124" s="299"/>
      <c r="RVE124" s="299"/>
      <c r="RVF124" s="299"/>
      <c r="RVG124" s="299"/>
      <c r="RVH124" s="299"/>
      <c r="RVI124" s="299"/>
      <c r="RVJ124" s="299"/>
      <c r="RVK124" s="299"/>
      <c r="RVL124" s="299"/>
      <c r="RVM124" s="299"/>
      <c r="RVN124" s="299"/>
      <c r="RVO124" s="299"/>
      <c r="RVP124" s="299"/>
      <c r="RVQ124" s="299"/>
      <c r="RVR124" s="299"/>
      <c r="RVS124" s="299"/>
      <c r="RVT124" s="299"/>
      <c r="RVU124" s="299"/>
      <c r="RVV124" s="299"/>
      <c r="RVW124" s="299"/>
      <c r="RVX124" s="299"/>
      <c r="RVY124" s="299"/>
      <c r="RVZ124" s="299"/>
      <c r="RWA124" s="299"/>
      <c r="RWB124" s="299"/>
      <c r="RWC124" s="299"/>
      <c r="RWD124" s="299"/>
      <c r="RWE124" s="299"/>
      <c r="RWF124" s="299"/>
      <c r="RWG124" s="299"/>
      <c r="RWH124" s="299"/>
      <c r="RWI124" s="299"/>
      <c r="RWJ124" s="299"/>
      <c r="RWK124" s="299"/>
      <c r="RWL124" s="299"/>
      <c r="RWM124" s="299"/>
      <c r="RWN124" s="299"/>
      <c r="RWO124" s="299"/>
      <c r="RWP124" s="299"/>
      <c r="RWQ124" s="299"/>
      <c r="RWR124" s="299"/>
      <c r="RWS124" s="299"/>
      <c r="RWT124" s="299"/>
      <c r="RWU124" s="299"/>
      <c r="RWV124" s="299"/>
      <c r="RWW124" s="299"/>
      <c r="RWX124" s="299"/>
      <c r="RWY124" s="299"/>
      <c r="RWZ124" s="299"/>
      <c r="RXA124" s="299"/>
      <c r="RXB124" s="299"/>
      <c r="RXC124" s="299"/>
      <c r="RXD124" s="299"/>
      <c r="RXE124" s="299"/>
      <c r="RXF124" s="299"/>
      <c r="RXG124" s="299"/>
      <c r="RXH124" s="299"/>
      <c r="RXI124" s="299"/>
      <c r="RXJ124" s="299"/>
      <c r="RXK124" s="299"/>
      <c r="RXL124" s="299"/>
      <c r="RXM124" s="299"/>
      <c r="RXN124" s="299"/>
      <c r="RXO124" s="299"/>
      <c r="RXP124" s="299"/>
      <c r="RXQ124" s="299"/>
      <c r="RXR124" s="299"/>
      <c r="RXS124" s="299"/>
      <c r="RXT124" s="299"/>
      <c r="RXU124" s="299"/>
      <c r="RXV124" s="299"/>
      <c r="RXW124" s="299"/>
      <c r="RXX124" s="299"/>
      <c r="RXY124" s="299"/>
      <c r="RXZ124" s="299"/>
      <c r="RYA124" s="299"/>
      <c r="RYB124" s="299"/>
      <c r="RYC124" s="299"/>
      <c r="RYD124" s="299"/>
      <c r="RYE124" s="299"/>
      <c r="RYF124" s="299"/>
      <c r="RYG124" s="299"/>
      <c r="RYH124" s="299"/>
      <c r="RYI124" s="299"/>
      <c r="RYJ124" s="299"/>
      <c r="RYK124" s="299"/>
      <c r="RYL124" s="299"/>
      <c r="RYM124" s="299"/>
      <c r="RYN124" s="299"/>
      <c r="RYO124" s="299"/>
      <c r="RYP124" s="299"/>
      <c r="RYQ124" s="299"/>
      <c r="RYR124" s="299"/>
      <c r="RYS124" s="299"/>
      <c r="RYT124" s="299"/>
      <c r="RYU124" s="299"/>
      <c r="RYV124" s="299"/>
      <c r="RYW124" s="299"/>
      <c r="RYX124" s="299"/>
      <c r="RYY124" s="299"/>
      <c r="RYZ124" s="299"/>
      <c r="RZA124" s="299"/>
      <c r="RZB124" s="299"/>
      <c r="RZC124" s="299"/>
      <c r="RZD124" s="299"/>
      <c r="RZE124" s="299"/>
      <c r="RZF124" s="299"/>
      <c r="RZG124" s="299"/>
      <c r="RZH124" s="299"/>
      <c r="RZI124" s="299"/>
      <c r="RZJ124" s="299"/>
      <c r="RZK124" s="299"/>
      <c r="RZL124" s="299"/>
      <c r="RZM124" s="299"/>
      <c r="RZN124" s="299"/>
      <c r="RZO124" s="299"/>
      <c r="RZP124" s="299"/>
      <c r="RZQ124" s="299"/>
      <c r="RZR124" s="299"/>
      <c r="RZS124" s="299"/>
      <c r="RZT124" s="299"/>
      <c r="RZU124" s="299"/>
      <c r="RZV124" s="299"/>
      <c r="RZW124" s="299"/>
      <c r="RZX124" s="299"/>
      <c r="RZY124" s="299"/>
      <c r="RZZ124" s="299"/>
      <c r="SAA124" s="299"/>
      <c r="SAB124" s="299"/>
      <c r="SAC124" s="299"/>
      <c r="SAD124" s="299"/>
      <c r="SAE124" s="299"/>
      <c r="SAF124" s="299"/>
      <c r="SAG124" s="299"/>
      <c r="SAH124" s="299"/>
      <c r="SAI124" s="299"/>
      <c r="SAJ124" s="299"/>
      <c r="SAK124" s="299"/>
      <c r="SAL124" s="299"/>
      <c r="SAM124" s="299"/>
      <c r="SAN124" s="299"/>
      <c r="SAO124" s="299"/>
      <c r="SAP124" s="299"/>
      <c r="SAQ124" s="299"/>
      <c r="SAR124" s="299"/>
      <c r="SAS124" s="299"/>
      <c r="SAT124" s="299"/>
      <c r="SAU124" s="299"/>
      <c r="SAV124" s="299"/>
      <c r="SAW124" s="299"/>
      <c r="SAX124" s="299"/>
      <c r="SAY124" s="299"/>
      <c r="SAZ124" s="299"/>
      <c r="SBA124" s="299"/>
      <c r="SBB124" s="299"/>
      <c r="SBC124" s="299"/>
      <c r="SBD124" s="299"/>
      <c r="SBE124" s="299"/>
      <c r="SBF124" s="299"/>
      <c r="SBG124" s="299"/>
      <c r="SBH124" s="299"/>
      <c r="SBI124" s="299"/>
      <c r="SBJ124" s="299"/>
      <c r="SBK124" s="299"/>
      <c r="SBL124" s="299"/>
      <c r="SBM124" s="299"/>
      <c r="SBN124" s="299"/>
      <c r="SBO124" s="299"/>
      <c r="SBP124" s="299"/>
      <c r="SBQ124" s="299"/>
      <c r="SBR124" s="299"/>
      <c r="SBS124" s="299"/>
      <c r="SBT124" s="299"/>
      <c r="SBU124" s="299"/>
      <c r="SBV124" s="299"/>
      <c r="SBW124" s="299"/>
      <c r="SBX124" s="299"/>
      <c r="SBY124" s="299"/>
      <c r="SBZ124" s="299"/>
      <c r="SCA124" s="299"/>
      <c r="SCB124" s="299"/>
      <c r="SCC124" s="299"/>
      <c r="SCD124" s="299"/>
      <c r="SCE124" s="299"/>
      <c r="SCF124" s="299"/>
      <c r="SCG124" s="299"/>
      <c r="SCH124" s="299"/>
      <c r="SCI124" s="299"/>
      <c r="SCJ124" s="299"/>
      <c r="SCK124" s="299"/>
      <c r="SCL124" s="299"/>
      <c r="SCM124" s="299"/>
      <c r="SCN124" s="299"/>
      <c r="SCO124" s="299"/>
      <c r="SCP124" s="299"/>
      <c r="SCQ124" s="299"/>
      <c r="SCR124" s="299"/>
      <c r="SCS124" s="299"/>
      <c r="SCT124" s="299"/>
      <c r="SCU124" s="299"/>
      <c r="SCV124" s="299"/>
      <c r="SCW124" s="299"/>
      <c r="SCX124" s="299"/>
      <c r="SCY124" s="299"/>
      <c r="SCZ124" s="299"/>
      <c r="SDA124" s="299"/>
      <c r="SDB124" s="299"/>
      <c r="SDC124" s="299"/>
      <c r="SDD124" s="299"/>
      <c r="SDE124" s="299"/>
      <c r="SDF124" s="299"/>
      <c r="SDG124" s="299"/>
      <c r="SDH124" s="299"/>
      <c r="SDI124" s="299"/>
      <c r="SDJ124" s="299"/>
      <c r="SDK124" s="299"/>
      <c r="SDL124" s="299"/>
      <c r="SDM124" s="299"/>
      <c r="SDN124" s="299"/>
      <c r="SDO124" s="299"/>
      <c r="SDP124" s="299"/>
      <c r="SDQ124" s="299"/>
      <c r="SDR124" s="299"/>
      <c r="SDS124" s="299"/>
      <c r="SDT124" s="299"/>
      <c r="SDU124" s="299"/>
      <c r="SDV124" s="299"/>
      <c r="SDW124" s="299"/>
      <c r="SDX124" s="299"/>
      <c r="SDY124" s="299"/>
      <c r="SDZ124" s="299"/>
      <c r="SEA124" s="299"/>
      <c r="SEB124" s="299"/>
      <c r="SEC124" s="299"/>
      <c r="SED124" s="299"/>
      <c r="SEE124" s="299"/>
      <c r="SEF124" s="299"/>
      <c r="SEG124" s="299"/>
      <c r="SEH124" s="299"/>
      <c r="SEI124" s="299"/>
      <c r="SEJ124" s="299"/>
      <c r="SEK124" s="299"/>
      <c r="SEL124" s="299"/>
      <c r="SEM124" s="299"/>
      <c r="SEN124" s="299"/>
      <c r="SEO124" s="299"/>
      <c r="SEP124" s="299"/>
      <c r="SEQ124" s="299"/>
      <c r="SER124" s="299"/>
      <c r="SES124" s="299"/>
      <c r="SET124" s="299"/>
      <c r="SEU124" s="299"/>
      <c r="SEV124" s="299"/>
      <c r="SEW124" s="299"/>
      <c r="SEX124" s="299"/>
      <c r="SEY124" s="299"/>
      <c r="SEZ124" s="299"/>
      <c r="SFA124" s="299"/>
      <c r="SFB124" s="299"/>
      <c r="SFC124" s="299"/>
      <c r="SFD124" s="299"/>
      <c r="SFE124" s="299"/>
      <c r="SFF124" s="299"/>
      <c r="SFG124" s="299"/>
      <c r="SFH124" s="299"/>
      <c r="SFI124" s="299"/>
      <c r="SFJ124" s="299"/>
      <c r="SFK124" s="299"/>
      <c r="SFL124" s="299"/>
      <c r="SFM124" s="299"/>
      <c r="SFN124" s="299"/>
      <c r="SFO124" s="299"/>
      <c r="SFP124" s="299"/>
      <c r="SFQ124" s="299"/>
      <c r="SFR124" s="299"/>
      <c r="SFS124" s="299"/>
      <c r="SFT124" s="299"/>
      <c r="SFU124" s="299"/>
      <c r="SFV124" s="299"/>
      <c r="SFW124" s="299"/>
      <c r="SFX124" s="299"/>
      <c r="SFY124" s="299"/>
      <c r="SFZ124" s="299"/>
      <c r="SGA124" s="299"/>
      <c r="SGB124" s="299"/>
      <c r="SGC124" s="299"/>
      <c r="SGD124" s="299"/>
      <c r="SGE124" s="299"/>
      <c r="SGF124" s="299"/>
      <c r="SGG124" s="299"/>
      <c r="SGH124" s="299"/>
      <c r="SGI124" s="299"/>
      <c r="SGJ124" s="299"/>
      <c r="SGK124" s="299"/>
      <c r="SGL124" s="299"/>
      <c r="SGM124" s="299"/>
      <c r="SGN124" s="299"/>
      <c r="SGO124" s="299"/>
      <c r="SGP124" s="299"/>
      <c r="SGQ124" s="299"/>
      <c r="SGR124" s="299"/>
      <c r="SGS124" s="299"/>
      <c r="SGT124" s="299"/>
      <c r="SGU124" s="299"/>
      <c r="SGV124" s="299"/>
      <c r="SGW124" s="299"/>
      <c r="SGX124" s="299"/>
      <c r="SGY124" s="299"/>
      <c r="SGZ124" s="299"/>
      <c r="SHA124" s="299"/>
      <c r="SHB124" s="299"/>
      <c r="SHC124" s="299"/>
      <c r="SHD124" s="299"/>
      <c r="SHE124" s="299"/>
      <c r="SHF124" s="299"/>
      <c r="SHG124" s="299"/>
      <c r="SHH124" s="299"/>
      <c r="SHI124" s="299"/>
      <c r="SHJ124" s="299"/>
      <c r="SHK124" s="299"/>
      <c r="SHL124" s="299"/>
      <c r="SHM124" s="299"/>
      <c r="SHN124" s="299"/>
      <c r="SHO124" s="299"/>
      <c r="SHP124" s="299"/>
      <c r="SHQ124" s="299"/>
      <c r="SHR124" s="299"/>
      <c r="SHS124" s="299"/>
      <c r="SHT124" s="299"/>
      <c r="SHU124" s="299"/>
      <c r="SHV124" s="299"/>
      <c r="SHW124" s="299"/>
      <c r="SHX124" s="299"/>
      <c r="SHY124" s="299"/>
      <c r="SHZ124" s="299"/>
      <c r="SIA124" s="299"/>
      <c r="SIB124" s="299"/>
      <c r="SIC124" s="299"/>
      <c r="SID124" s="299"/>
      <c r="SIE124" s="299"/>
      <c r="SIF124" s="299"/>
      <c r="SIG124" s="299"/>
      <c r="SIH124" s="299"/>
      <c r="SII124" s="299"/>
      <c r="SIJ124" s="299"/>
      <c r="SIK124" s="299"/>
      <c r="SIL124" s="299"/>
      <c r="SIM124" s="299"/>
      <c r="SIN124" s="299"/>
      <c r="SIO124" s="299"/>
      <c r="SIP124" s="299"/>
      <c r="SIQ124" s="299"/>
      <c r="SIR124" s="299"/>
      <c r="SIS124" s="299"/>
      <c r="SIT124" s="299"/>
      <c r="SIU124" s="299"/>
      <c r="SIV124" s="299"/>
      <c r="SIW124" s="299"/>
      <c r="SIX124" s="299"/>
      <c r="SIY124" s="299"/>
      <c r="SIZ124" s="299"/>
      <c r="SJA124" s="299"/>
      <c r="SJB124" s="299"/>
      <c r="SJC124" s="299"/>
      <c r="SJD124" s="299"/>
      <c r="SJE124" s="299"/>
      <c r="SJF124" s="299"/>
      <c r="SJG124" s="299"/>
      <c r="SJH124" s="299"/>
      <c r="SJI124" s="299"/>
      <c r="SJJ124" s="299"/>
      <c r="SJK124" s="299"/>
      <c r="SJL124" s="299"/>
      <c r="SJM124" s="299"/>
      <c r="SJN124" s="299"/>
      <c r="SJO124" s="299"/>
      <c r="SJP124" s="299"/>
      <c r="SJQ124" s="299"/>
      <c r="SJR124" s="299"/>
      <c r="SJS124" s="299"/>
      <c r="SJT124" s="299"/>
      <c r="SJU124" s="299"/>
      <c r="SJV124" s="299"/>
      <c r="SJW124" s="299"/>
      <c r="SJX124" s="299"/>
      <c r="SJY124" s="299"/>
      <c r="SJZ124" s="299"/>
      <c r="SKA124" s="299"/>
      <c r="SKB124" s="299"/>
      <c r="SKC124" s="299"/>
      <c r="SKD124" s="299"/>
      <c r="SKE124" s="299"/>
      <c r="SKF124" s="299"/>
      <c r="SKG124" s="299"/>
      <c r="SKH124" s="299"/>
      <c r="SKI124" s="299"/>
      <c r="SKJ124" s="299"/>
      <c r="SKK124" s="299"/>
      <c r="SKL124" s="299"/>
      <c r="SKM124" s="299"/>
      <c r="SKN124" s="299"/>
      <c r="SKO124" s="299"/>
      <c r="SKP124" s="299"/>
      <c r="SKQ124" s="299"/>
      <c r="SKR124" s="299"/>
      <c r="SKS124" s="299"/>
      <c r="SKT124" s="299"/>
      <c r="SKU124" s="299"/>
      <c r="SKV124" s="299"/>
      <c r="SKW124" s="299"/>
      <c r="SKX124" s="299"/>
      <c r="SKY124" s="299"/>
      <c r="SKZ124" s="299"/>
      <c r="SLA124" s="299"/>
      <c r="SLB124" s="299"/>
      <c r="SLC124" s="299"/>
      <c r="SLD124" s="299"/>
      <c r="SLE124" s="299"/>
      <c r="SLF124" s="299"/>
      <c r="SLG124" s="299"/>
      <c r="SLH124" s="299"/>
      <c r="SLI124" s="299"/>
      <c r="SLJ124" s="299"/>
      <c r="SLK124" s="299"/>
      <c r="SLL124" s="299"/>
      <c r="SLM124" s="299"/>
      <c r="SLN124" s="299"/>
      <c r="SLO124" s="299"/>
      <c r="SLP124" s="299"/>
      <c r="SLQ124" s="299"/>
      <c r="SLR124" s="299"/>
      <c r="SLS124" s="299"/>
      <c r="SLT124" s="299"/>
      <c r="SLU124" s="299"/>
      <c r="SLV124" s="299"/>
      <c r="SLW124" s="299"/>
      <c r="SLX124" s="299"/>
      <c r="SLY124" s="299"/>
      <c r="SLZ124" s="299"/>
      <c r="SMA124" s="299"/>
      <c r="SMB124" s="299"/>
      <c r="SMC124" s="299"/>
      <c r="SMD124" s="299"/>
      <c r="SME124" s="299"/>
      <c r="SMF124" s="299"/>
      <c r="SMG124" s="299"/>
      <c r="SMH124" s="299"/>
      <c r="SMI124" s="299"/>
      <c r="SMJ124" s="299"/>
      <c r="SMK124" s="299"/>
      <c r="SML124" s="299"/>
      <c r="SMM124" s="299"/>
      <c r="SMN124" s="299"/>
      <c r="SMO124" s="299"/>
      <c r="SMP124" s="299"/>
      <c r="SMQ124" s="299"/>
      <c r="SMR124" s="299"/>
      <c r="SMS124" s="299"/>
      <c r="SMT124" s="299"/>
      <c r="SMU124" s="299"/>
      <c r="SMV124" s="299"/>
      <c r="SMW124" s="299"/>
      <c r="SMX124" s="299"/>
      <c r="SMY124" s="299"/>
      <c r="SMZ124" s="299"/>
      <c r="SNA124" s="299"/>
      <c r="SNB124" s="299"/>
      <c r="SNC124" s="299"/>
      <c r="SND124" s="299"/>
      <c r="SNE124" s="299"/>
      <c r="SNF124" s="299"/>
      <c r="SNG124" s="299"/>
      <c r="SNH124" s="299"/>
      <c r="SNI124" s="299"/>
      <c r="SNJ124" s="299"/>
      <c r="SNK124" s="299"/>
      <c r="SNL124" s="299"/>
      <c r="SNM124" s="299"/>
      <c r="SNN124" s="299"/>
      <c r="SNO124" s="299"/>
      <c r="SNP124" s="299"/>
      <c r="SNQ124" s="299"/>
      <c r="SNR124" s="299"/>
      <c r="SNS124" s="299"/>
      <c r="SNT124" s="299"/>
      <c r="SNU124" s="299"/>
      <c r="SNV124" s="299"/>
      <c r="SNW124" s="299"/>
      <c r="SNX124" s="299"/>
      <c r="SNY124" s="299"/>
      <c r="SNZ124" s="299"/>
      <c r="SOA124" s="299"/>
      <c r="SOB124" s="299"/>
      <c r="SOC124" s="299"/>
      <c r="SOD124" s="299"/>
      <c r="SOE124" s="299"/>
      <c r="SOF124" s="299"/>
      <c r="SOG124" s="299"/>
      <c r="SOH124" s="299"/>
      <c r="SOI124" s="299"/>
      <c r="SOJ124" s="299"/>
      <c r="SOK124" s="299"/>
      <c r="SOL124" s="299"/>
      <c r="SOM124" s="299"/>
      <c r="SON124" s="299"/>
      <c r="SOO124" s="299"/>
      <c r="SOP124" s="299"/>
      <c r="SOQ124" s="299"/>
      <c r="SOR124" s="299"/>
      <c r="SOS124" s="299"/>
      <c r="SOT124" s="299"/>
      <c r="SOU124" s="299"/>
      <c r="SOV124" s="299"/>
      <c r="SOW124" s="299"/>
      <c r="SOX124" s="299"/>
      <c r="SOY124" s="299"/>
      <c r="SOZ124" s="299"/>
      <c r="SPA124" s="299"/>
      <c r="SPB124" s="299"/>
      <c r="SPC124" s="299"/>
      <c r="SPD124" s="299"/>
      <c r="SPE124" s="299"/>
      <c r="SPF124" s="299"/>
      <c r="SPG124" s="299"/>
      <c r="SPH124" s="299"/>
      <c r="SPI124" s="299"/>
      <c r="SPJ124" s="299"/>
      <c r="SPK124" s="299"/>
      <c r="SPL124" s="299"/>
      <c r="SPM124" s="299"/>
      <c r="SPN124" s="299"/>
      <c r="SPO124" s="299"/>
      <c r="SPP124" s="299"/>
      <c r="SPQ124" s="299"/>
      <c r="SPR124" s="299"/>
      <c r="SPS124" s="299"/>
      <c r="SPT124" s="299"/>
      <c r="SPU124" s="299"/>
      <c r="SPV124" s="299"/>
      <c r="SPW124" s="299"/>
      <c r="SPX124" s="299"/>
      <c r="SPY124" s="299"/>
      <c r="SPZ124" s="299"/>
      <c r="SQA124" s="299"/>
      <c r="SQB124" s="299"/>
      <c r="SQC124" s="299"/>
      <c r="SQD124" s="299"/>
      <c r="SQE124" s="299"/>
      <c r="SQF124" s="299"/>
      <c r="SQG124" s="299"/>
      <c r="SQH124" s="299"/>
      <c r="SQI124" s="299"/>
      <c r="SQJ124" s="299"/>
      <c r="SQK124" s="299"/>
      <c r="SQL124" s="299"/>
      <c r="SQM124" s="299"/>
      <c r="SQN124" s="299"/>
      <c r="SQO124" s="299"/>
      <c r="SQP124" s="299"/>
      <c r="SQQ124" s="299"/>
      <c r="SQR124" s="299"/>
      <c r="SQS124" s="299"/>
      <c r="SQT124" s="299"/>
      <c r="SQU124" s="299"/>
      <c r="SQV124" s="299"/>
      <c r="SQW124" s="299"/>
      <c r="SQX124" s="299"/>
      <c r="SQY124" s="299"/>
      <c r="SQZ124" s="299"/>
      <c r="SRA124" s="299"/>
      <c r="SRB124" s="299"/>
      <c r="SRC124" s="299"/>
      <c r="SRD124" s="299"/>
      <c r="SRE124" s="299"/>
      <c r="SRF124" s="299"/>
      <c r="SRG124" s="299"/>
      <c r="SRH124" s="299"/>
      <c r="SRI124" s="299"/>
      <c r="SRJ124" s="299"/>
      <c r="SRK124" s="299"/>
      <c r="SRL124" s="299"/>
      <c r="SRM124" s="299"/>
      <c r="SRN124" s="299"/>
      <c r="SRO124" s="299"/>
      <c r="SRP124" s="299"/>
      <c r="SRQ124" s="299"/>
      <c r="SRR124" s="299"/>
      <c r="SRS124" s="299"/>
      <c r="SRT124" s="299"/>
      <c r="SRU124" s="299"/>
      <c r="SRV124" s="299"/>
      <c r="SRW124" s="299"/>
      <c r="SRX124" s="299"/>
      <c r="SRY124" s="299"/>
      <c r="SRZ124" s="299"/>
      <c r="SSA124" s="299"/>
      <c r="SSB124" s="299"/>
      <c r="SSC124" s="299"/>
      <c r="SSD124" s="299"/>
      <c r="SSE124" s="299"/>
      <c r="SSF124" s="299"/>
      <c r="SSG124" s="299"/>
      <c r="SSH124" s="299"/>
      <c r="SSI124" s="299"/>
      <c r="SSJ124" s="299"/>
      <c r="SSK124" s="299"/>
      <c r="SSL124" s="299"/>
      <c r="SSM124" s="299"/>
      <c r="SSN124" s="299"/>
      <c r="SSO124" s="299"/>
      <c r="SSP124" s="299"/>
      <c r="SSQ124" s="299"/>
      <c r="SSR124" s="299"/>
      <c r="SSS124" s="299"/>
      <c r="SST124" s="299"/>
      <c r="SSU124" s="299"/>
      <c r="SSV124" s="299"/>
      <c r="SSW124" s="299"/>
      <c r="SSX124" s="299"/>
      <c r="SSY124" s="299"/>
      <c r="SSZ124" s="299"/>
      <c r="STA124" s="299"/>
      <c r="STB124" s="299"/>
      <c r="STC124" s="299"/>
      <c r="STD124" s="299"/>
      <c r="STE124" s="299"/>
      <c r="STF124" s="299"/>
      <c r="STG124" s="299"/>
      <c r="STH124" s="299"/>
      <c r="STI124" s="299"/>
      <c r="STJ124" s="299"/>
      <c r="STK124" s="299"/>
      <c r="STL124" s="299"/>
      <c r="STM124" s="299"/>
      <c r="STN124" s="299"/>
      <c r="STO124" s="299"/>
      <c r="STP124" s="299"/>
      <c r="STQ124" s="299"/>
      <c r="STR124" s="299"/>
      <c r="STS124" s="299"/>
      <c r="STT124" s="299"/>
      <c r="STU124" s="299"/>
      <c r="STV124" s="299"/>
      <c r="STW124" s="299"/>
      <c r="STX124" s="299"/>
      <c r="STY124" s="299"/>
      <c r="STZ124" s="299"/>
      <c r="SUA124" s="299"/>
      <c r="SUB124" s="299"/>
      <c r="SUC124" s="299"/>
      <c r="SUD124" s="299"/>
      <c r="SUE124" s="299"/>
      <c r="SUF124" s="299"/>
      <c r="SUG124" s="299"/>
      <c r="SUH124" s="299"/>
      <c r="SUI124" s="299"/>
      <c r="SUJ124" s="299"/>
      <c r="SUK124" s="299"/>
      <c r="SUL124" s="299"/>
      <c r="SUM124" s="299"/>
      <c r="SUN124" s="299"/>
      <c r="SUO124" s="299"/>
      <c r="SUP124" s="299"/>
      <c r="SUQ124" s="299"/>
      <c r="SUR124" s="299"/>
      <c r="SUS124" s="299"/>
      <c r="SUT124" s="299"/>
      <c r="SUU124" s="299"/>
      <c r="SUV124" s="299"/>
      <c r="SUW124" s="299"/>
      <c r="SUX124" s="299"/>
      <c r="SUY124" s="299"/>
      <c r="SUZ124" s="299"/>
      <c r="SVA124" s="299"/>
      <c r="SVB124" s="299"/>
      <c r="SVC124" s="299"/>
      <c r="SVD124" s="299"/>
      <c r="SVE124" s="299"/>
      <c r="SVF124" s="299"/>
      <c r="SVG124" s="299"/>
      <c r="SVH124" s="299"/>
      <c r="SVI124" s="299"/>
      <c r="SVJ124" s="299"/>
      <c r="SVK124" s="299"/>
      <c r="SVL124" s="299"/>
      <c r="SVM124" s="299"/>
      <c r="SVN124" s="299"/>
      <c r="SVO124" s="299"/>
      <c r="SVP124" s="299"/>
      <c r="SVQ124" s="299"/>
      <c r="SVR124" s="299"/>
      <c r="SVS124" s="299"/>
      <c r="SVT124" s="299"/>
      <c r="SVU124" s="299"/>
      <c r="SVV124" s="299"/>
      <c r="SVW124" s="299"/>
      <c r="SVX124" s="299"/>
      <c r="SVY124" s="299"/>
      <c r="SVZ124" s="299"/>
      <c r="SWA124" s="299"/>
      <c r="SWB124" s="299"/>
      <c r="SWC124" s="299"/>
      <c r="SWD124" s="299"/>
      <c r="SWE124" s="299"/>
      <c r="SWF124" s="299"/>
      <c r="SWG124" s="299"/>
      <c r="SWH124" s="299"/>
      <c r="SWI124" s="299"/>
      <c r="SWJ124" s="299"/>
      <c r="SWK124" s="299"/>
      <c r="SWL124" s="299"/>
      <c r="SWM124" s="299"/>
      <c r="SWN124" s="299"/>
      <c r="SWO124" s="299"/>
      <c r="SWP124" s="299"/>
      <c r="SWQ124" s="299"/>
      <c r="SWR124" s="299"/>
      <c r="SWS124" s="299"/>
      <c r="SWT124" s="299"/>
      <c r="SWU124" s="299"/>
      <c r="SWV124" s="299"/>
      <c r="SWW124" s="299"/>
      <c r="SWX124" s="299"/>
      <c r="SWY124" s="299"/>
      <c r="SWZ124" s="299"/>
      <c r="SXA124" s="299"/>
      <c r="SXB124" s="299"/>
      <c r="SXC124" s="299"/>
      <c r="SXD124" s="299"/>
      <c r="SXE124" s="299"/>
      <c r="SXF124" s="299"/>
      <c r="SXG124" s="299"/>
      <c r="SXH124" s="299"/>
      <c r="SXI124" s="299"/>
      <c r="SXJ124" s="299"/>
      <c r="SXK124" s="299"/>
      <c r="SXL124" s="299"/>
      <c r="SXM124" s="299"/>
      <c r="SXN124" s="299"/>
      <c r="SXO124" s="299"/>
      <c r="SXP124" s="299"/>
      <c r="SXQ124" s="299"/>
      <c r="SXR124" s="299"/>
      <c r="SXS124" s="299"/>
      <c r="SXT124" s="299"/>
      <c r="SXU124" s="299"/>
      <c r="SXV124" s="299"/>
      <c r="SXW124" s="299"/>
      <c r="SXX124" s="299"/>
      <c r="SXY124" s="299"/>
      <c r="SXZ124" s="299"/>
      <c r="SYA124" s="299"/>
      <c r="SYB124" s="299"/>
      <c r="SYC124" s="299"/>
      <c r="SYD124" s="299"/>
      <c r="SYE124" s="299"/>
      <c r="SYF124" s="299"/>
      <c r="SYG124" s="299"/>
      <c r="SYH124" s="299"/>
      <c r="SYI124" s="299"/>
      <c r="SYJ124" s="299"/>
      <c r="SYK124" s="299"/>
      <c r="SYL124" s="299"/>
      <c r="SYM124" s="299"/>
      <c r="SYN124" s="299"/>
      <c r="SYO124" s="299"/>
      <c r="SYP124" s="299"/>
      <c r="SYQ124" s="299"/>
      <c r="SYR124" s="299"/>
      <c r="SYS124" s="299"/>
      <c r="SYT124" s="299"/>
      <c r="SYU124" s="299"/>
      <c r="SYV124" s="299"/>
      <c r="SYW124" s="299"/>
      <c r="SYX124" s="299"/>
      <c r="SYY124" s="299"/>
      <c r="SYZ124" s="299"/>
      <c r="SZA124" s="299"/>
      <c r="SZB124" s="299"/>
      <c r="SZC124" s="299"/>
      <c r="SZD124" s="299"/>
      <c r="SZE124" s="299"/>
      <c r="SZF124" s="299"/>
      <c r="SZG124" s="299"/>
      <c r="SZH124" s="299"/>
      <c r="SZI124" s="299"/>
      <c r="SZJ124" s="299"/>
      <c r="SZK124" s="299"/>
      <c r="SZL124" s="299"/>
      <c r="SZM124" s="299"/>
      <c r="SZN124" s="299"/>
      <c r="SZO124" s="299"/>
      <c r="SZP124" s="299"/>
      <c r="SZQ124" s="299"/>
      <c r="SZR124" s="299"/>
      <c r="SZS124" s="299"/>
      <c r="SZT124" s="299"/>
      <c r="SZU124" s="299"/>
      <c r="SZV124" s="299"/>
      <c r="SZW124" s="299"/>
      <c r="SZX124" s="299"/>
      <c r="SZY124" s="299"/>
      <c r="SZZ124" s="299"/>
      <c r="TAA124" s="299"/>
      <c r="TAB124" s="299"/>
      <c r="TAC124" s="299"/>
      <c r="TAD124" s="299"/>
      <c r="TAE124" s="299"/>
      <c r="TAF124" s="299"/>
      <c r="TAG124" s="299"/>
      <c r="TAH124" s="299"/>
      <c r="TAI124" s="299"/>
      <c r="TAJ124" s="299"/>
      <c r="TAK124" s="299"/>
      <c r="TAL124" s="299"/>
      <c r="TAM124" s="299"/>
      <c r="TAN124" s="299"/>
      <c r="TAO124" s="299"/>
      <c r="TAP124" s="299"/>
      <c r="TAQ124" s="299"/>
      <c r="TAR124" s="299"/>
      <c r="TAS124" s="299"/>
      <c r="TAT124" s="299"/>
      <c r="TAU124" s="299"/>
      <c r="TAV124" s="299"/>
      <c r="TAW124" s="299"/>
      <c r="TAX124" s="299"/>
      <c r="TAY124" s="299"/>
      <c r="TAZ124" s="299"/>
      <c r="TBA124" s="299"/>
      <c r="TBB124" s="299"/>
      <c r="TBC124" s="299"/>
      <c r="TBD124" s="299"/>
      <c r="TBE124" s="299"/>
      <c r="TBF124" s="299"/>
      <c r="TBG124" s="299"/>
      <c r="TBH124" s="299"/>
      <c r="TBI124" s="299"/>
      <c r="TBJ124" s="299"/>
      <c r="TBK124" s="299"/>
      <c r="TBL124" s="299"/>
      <c r="TBM124" s="299"/>
      <c r="TBN124" s="299"/>
      <c r="TBO124" s="299"/>
      <c r="TBP124" s="299"/>
      <c r="TBQ124" s="299"/>
      <c r="TBR124" s="299"/>
      <c r="TBS124" s="299"/>
      <c r="TBT124" s="299"/>
      <c r="TBU124" s="299"/>
      <c r="TBV124" s="299"/>
      <c r="TBW124" s="299"/>
      <c r="TBX124" s="299"/>
      <c r="TBY124" s="299"/>
      <c r="TBZ124" s="299"/>
      <c r="TCA124" s="299"/>
      <c r="TCB124" s="299"/>
      <c r="TCC124" s="299"/>
      <c r="TCD124" s="299"/>
      <c r="TCE124" s="299"/>
      <c r="TCF124" s="299"/>
      <c r="TCG124" s="299"/>
      <c r="TCH124" s="299"/>
      <c r="TCI124" s="299"/>
      <c r="TCJ124" s="299"/>
      <c r="TCK124" s="299"/>
      <c r="TCL124" s="299"/>
      <c r="TCM124" s="299"/>
      <c r="TCN124" s="299"/>
      <c r="TCO124" s="299"/>
      <c r="TCP124" s="299"/>
      <c r="TCQ124" s="299"/>
      <c r="TCR124" s="299"/>
      <c r="TCS124" s="299"/>
      <c r="TCT124" s="299"/>
      <c r="TCU124" s="299"/>
      <c r="TCV124" s="299"/>
      <c r="TCW124" s="299"/>
      <c r="TCX124" s="299"/>
      <c r="TCY124" s="299"/>
      <c r="TCZ124" s="299"/>
      <c r="TDA124" s="299"/>
      <c r="TDB124" s="299"/>
      <c r="TDC124" s="299"/>
      <c r="TDD124" s="299"/>
      <c r="TDE124" s="299"/>
      <c r="TDF124" s="299"/>
      <c r="TDG124" s="299"/>
      <c r="TDH124" s="299"/>
      <c r="TDI124" s="299"/>
      <c r="TDJ124" s="299"/>
      <c r="TDK124" s="299"/>
      <c r="TDL124" s="299"/>
      <c r="TDM124" s="299"/>
      <c r="TDN124" s="299"/>
      <c r="TDO124" s="299"/>
      <c r="TDP124" s="299"/>
      <c r="TDQ124" s="299"/>
      <c r="TDR124" s="299"/>
      <c r="TDS124" s="299"/>
      <c r="TDT124" s="299"/>
      <c r="TDU124" s="299"/>
      <c r="TDV124" s="299"/>
      <c r="TDW124" s="299"/>
      <c r="TDX124" s="299"/>
      <c r="TDY124" s="299"/>
      <c r="TDZ124" s="299"/>
      <c r="TEA124" s="299"/>
      <c r="TEB124" s="299"/>
      <c r="TEC124" s="299"/>
      <c r="TED124" s="299"/>
      <c r="TEE124" s="299"/>
      <c r="TEF124" s="299"/>
      <c r="TEG124" s="299"/>
      <c r="TEH124" s="299"/>
      <c r="TEI124" s="299"/>
      <c r="TEJ124" s="299"/>
      <c r="TEK124" s="299"/>
      <c r="TEL124" s="299"/>
      <c r="TEM124" s="299"/>
      <c r="TEN124" s="299"/>
      <c r="TEO124" s="299"/>
      <c r="TEP124" s="299"/>
      <c r="TEQ124" s="299"/>
      <c r="TER124" s="299"/>
      <c r="TES124" s="299"/>
      <c r="TET124" s="299"/>
      <c r="TEU124" s="299"/>
      <c r="TEV124" s="299"/>
      <c r="TEW124" s="299"/>
      <c r="TEX124" s="299"/>
      <c r="TEY124" s="299"/>
      <c r="TEZ124" s="299"/>
      <c r="TFA124" s="299"/>
      <c r="TFB124" s="299"/>
      <c r="TFC124" s="299"/>
      <c r="TFD124" s="299"/>
      <c r="TFE124" s="299"/>
      <c r="TFF124" s="299"/>
      <c r="TFG124" s="299"/>
      <c r="TFH124" s="299"/>
      <c r="TFI124" s="299"/>
      <c r="TFJ124" s="299"/>
      <c r="TFK124" s="299"/>
      <c r="TFL124" s="299"/>
      <c r="TFM124" s="299"/>
      <c r="TFN124" s="299"/>
      <c r="TFO124" s="299"/>
      <c r="TFP124" s="299"/>
      <c r="TFQ124" s="299"/>
      <c r="TFR124" s="299"/>
      <c r="TFS124" s="299"/>
      <c r="TFT124" s="299"/>
      <c r="TFU124" s="299"/>
      <c r="TFV124" s="299"/>
      <c r="TFW124" s="299"/>
      <c r="TFX124" s="299"/>
      <c r="TFY124" s="299"/>
      <c r="TFZ124" s="299"/>
      <c r="TGA124" s="299"/>
      <c r="TGB124" s="299"/>
      <c r="TGC124" s="299"/>
      <c r="TGD124" s="299"/>
      <c r="TGE124" s="299"/>
      <c r="TGF124" s="299"/>
      <c r="TGG124" s="299"/>
      <c r="TGH124" s="299"/>
      <c r="TGI124" s="299"/>
      <c r="TGJ124" s="299"/>
      <c r="TGK124" s="299"/>
      <c r="TGL124" s="299"/>
      <c r="TGM124" s="299"/>
      <c r="TGN124" s="299"/>
      <c r="TGO124" s="299"/>
      <c r="TGP124" s="299"/>
      <c r="TGQ124" s="299"/>
      <c r="TGR124" s="299"/>
      <c r="TGS124" s="299"/>
      <c r="TGT124" s="299"/>
      <c r="TGU124" s="299"/>
      <c r="TGV124" s="299"/>
      <c r="TGW124" s="299"/>
      <c r="TGX124" s="299"/>
      <c r="TGY124" s="299"/>
      <c r="TGZ124" s="299"/>
      <c r="THA124" s="299"/>
      <c r="THB124" s="299"/>
      <c r="THC124" s="299"/>
      <c r="THD124" s="299"/>
      <c r="THE124" s="299"/>
      <c r="THF124" s="299"/>
      <c r="THG124" s="299"/>
      <c r="THH124" s="299"/>
      <c r="THI124" s="299"/>
      <c r="THJ124" s="299"/>
      <c r="THK124" s="299"/>
      <c r="THL124" s="299"/>
      <c r="THM124" s="299"/>
      <c r="THN124" s="299"/>
      <c r="THO124" s="299"/>
      <c r="THP124" s="299"/>
      <c r="THQ124" s="299"/>
      <c r="THR124" s="299"/>
      <c r="THS124" s="299"/>
      <c r="THT124" s="299"/>
      <c r="THU124" s="299"/>
      <c r="THV124" s="299"/>
      <c r="THW124" s="299"/>
      <c r="THX124" s="299"/>
      <c r="THY124" s="299"/>
      <c r="THZ124" s="299"/>
      <c r="TIA124" s="299"/>
      <c r="TIB124" s="299"/>
      <c r="TIC124" s="299"/>
      <c r="TID124" s="299"/>
      <c r="TIE124" s="299"/>
      <c r="TIF124" s="299"/>
      <c r="TIG124" s="299"/>
      <c r="TIH124" s="299"/>
      <c r="TII124" s="299"/>
      <c r="TIJ124" s="299"/>
      <c r="TIK124" s="299"/>
      <c r="TIL124" s="299"/>
      <c r="TIM124" s="299"/>
      <c r="TIN124" s="299"/>
      <c r="TIO124" s="299"/>
      <c r="TIP124" s="299"/>
      <c r="TIQ124" s="299"/>
      <c r="TIR124" s="299"/>
      <c r="TIS124" s="299"/>
      <c r="TIT124" s="299"/>
      <c r="TIU124" s="299"/>
      <c r="TIV124" s="299"/>
      <c r="TIW124" s="299"/>
      <c r="TIX124" s="299"/>
      <c r="TIY124" s="299"/>
      <c r="TIZ124" s="299"/>
      <c r="TJA124" s="299"/>
      <c r="TJB124" s="299"/>
      <c r="TJC124" s="299"/>
      <c r="TJD124" s="299"/>
      <c r="TJE124" s="299"/>
      <c r="TJF124" s="299"/>
      <c r="TJG124" s="299"/>
      <c r="TJH124" s="299"/>
      <c r="TJI124" s="299"/>
      <c r="TJJ124" s="299"/>
      <c r="TJK124" s="299"/>
      <c r="TJL124" s="299"/>
      <c r="TJM124" s="299"/>
      <c r="TJN124" s="299"/>
      <c r="TJO124" s="299"/>
      <c r="TJP124" s="299"/>
      <c r="TJQ124" s="299"/>
      <c r="TJR124" s="299"/>
      <c r="TJS124" s="299"/>
      <c r="TJT124" s="299"/>
      <c r="TJU124" s="299"/>
      <c r="TJV124" s="299"/>
      <c r="TJW124" s="299"/>
      <c r="TJX124" s="299"/>
      <c r="TJY124" s="299"/>
      <c r="TJZ124" s="299"/>
      <c r="TKA124" s="299"/>
      <c r="TKB124" s="299"/>
      <c r="TKC124" s="299"/>
      <c r="TKD124" s="299"/>
      <c r="TKE124" s="299"/>
      <c r="TKF124" s="299"/>
      <c r="TKG124" s="299"/>
      <c r="TKH124" s="299"/>
      <c r="TKI124" s="299"/>
      <c r="TKJ124" s="299"/>
      <c r="TKK124" s="299"/>
      <c r="TKL124" s="299"/>
      <c r="TKM124" s="299"/>
      <c r="TKN124" s="299"/>
      <c r="TKO124" s="299"/>
      <c r="TKP124" s="299"/>
      <c r="TKQ124" s="299"/>
      <c r="TKR124" s="299"/>
      <c r="TKS124" s="299"/>
      <c r="TKT124" s="299"/>
      <c r="TKU124" s="299"/>
      <c r="TKV124" s="299"/>
      <c r="TKW124" s="299"/>
      <c r="TKX124" s="299"/>
      <c r="TKY124" s="299"/>
      <c r="TKZ124" s="299"/>
      <c r="TLA124" s="299"/>
      <c r="TLB124" s="299"/>
      <c r="TLC124" s="299"/>
      <c r="TLD124" s="299"/>
      <c r="TLE124" s="299"/>
      <c r="TLF124" s="299"/>
      <c r="TLG124" s="299"/>
      <c r="TLH124" s="299"/>
      <c r="TLI124" s="299"/>
      <c r="TLJ124" s="299"/>
      <c r="TLK124" s="299"/>
      <c r="TLL124" s="299"/>
      <c r="TLM124" s="299"/>
      <c r="TLN124" s="299"/>
      <c r="TLO124" s="299"/>
      <c r="TLP124" s="299"/>
      <c r="TLQ124" s="299"/>
      <c r="TLR124" s="299"/>
      <c r="TLS124" s="299"/>
      <c r="TLT124" s="299"/>
      <c r="TLU124" s="299"/>
      <c r="TLV124" s="299"/>
      <c r="TLW124" s="299"/>
      <c r="TLX124" s="299"/>
      <c r="TLY124" s="299"/>
      <c r="TLZ124" s="299"/>
      <c r="TMA124" s="299"/>
      <c r="TMB124" s="299"/>
      <c r="TMC124" s="299"/>
      <c r="TMD124" s="299"/>
      <c r="TME124" s="299"/>
      <c r="TMF124" s="299"/>
      <c r="TMG124" s="299"/>
      <c r="TMH124" s="299"/>
      <c r="TMI124" s="299"/>
      <c r="TMJ124" s="299"/>
      <c r="TMK124" s="299"/>
      <c r="TML124" s="299"/>
      <c r="TMM124" s="299"/>
      <c r="TMN124" s="299"/>
      <c r="TMO124" s="299"/>
      <c r="TMP124" s="299"/>
      <c r="TMQ124" s="299"/>
      <c r="TMR124" s="299"/>
      <c r="TMS124" s="299"/>
      <c r="TMT124" s="299"/>
      <c r="TMU124" s="299"/>
      <c r="TMV124" s="299"/>
      <c r="TMW124" s="299"/>
      <c r="TMX124" s="299"/>
      <c r="TMY124" s="299"/>
      <c r="TMZ124" s="299"/>
      <c r="TNA124" s="299"/>
      <c r="TNB124" s="299"/>
      <c r="TNC124" s="299"/>
      <c r="TND124" s="299"/>
      <c r="TNE124" s="299"/>
      <c r="TNF124" s="299"/>
      <c r="TNG124" s="299"/>
      <c r="TNH124" s="299"/>
      <c r="TNI124" s="299"/>
      <c r="TNJ124" s="299"/>
      <c r="TNK124" s="299"/>
      <c r="TNL124" s="299"/>
      <c r="TNM124" s="299"/>
      <c r="TNN124" s="299"/>
      <c r="TNO124" s="299"/>
      <c r="TNP124" s="299"/>
      <c r="TNQ124" s="299"/>
      <c r="TNR124" s="299"/>
      <c r="TNS124" s="299"/>
      <c r="TNT124" s="299"/>
      <c r="TNU124" s="299"/>
      <c r="TNV124" s="299"/>
      <c r="TNW124" s="299"/>
      <c r="TNX124" s="299"/>
      <c r="TNY124" s="299"/>
      <c r="TNZ124" s="299"/>
      <c r="TOA124" s="299"/>
      <c r="TOB124" s="299"/>
      <c r="TOC124" s="299"/>
      <c r="TOD124" s="299"/>
      <c r="TOE124" s="299"/>
      <c r="TOF124" s="299"/>
      <c r="TOG124" s="299"/>
      <c r="TOH124" s="299"/>
      <c r="TOI124" s="299"/>
      <c r="TOJ124" s="299"/>
      <c r="TOK124" s="299"/>
      <c r="TOL124" s="299"/>
      <c r="TOM124" s="299"/>
      <c r="TON124" s="299"/>
      <c r="TOO124" s="299"/>
      <c r="TOP124" s="299"/>
      <c r="TOQ124" s="299"/>
      <c r="TOR124" s="299"/>
      <c r="TOS124" s="299"/>
      <c r="TOT124" s="299"/>
      <c r="TOU124" s="299"/>
      <c r="TOV124" s="299"/>
      <c r="TOW124" s="299"/>
      <c r="TOX124" s="299"/>
      <c r="TOY124" s="299"/>
      <c r="TOZ124" s="299"/>
      <c r="TPA124" s="299"/>
      <c r="TPB124" s="299"/>
      <c r="TPC124" s="299"/>
      <c r="TPD124" s="299"/>
      <c r="TPE124" s="299"/>
      <c r="TPF124" s="299"/>
      <c r="TPG124" s="299"/>
      <c r="TPH124" s="299"/>
      <c r="TPI124" s="299"/>
      <c r="TPJ124" s="299"/>
      <c r="TPK124" s="299"/>
      <c r="TPL124" s="299"/>
      <c r="TPM124" s="299"/>
      <c r="TPN124" s="299"/>
      <c r="TPO124" s="299"/>
      <c r="TPP124" s="299"/>
      <c r="TPQ124" s="299"/>
      <c r="TPR124" s="299"/>
      <c r="TPS124" s="299"/>
      <c r="TPT124" s="299"/>
      <c r="TPU124" s="299"/>
      <c r="TPV124" s="299"/>
      <c r="TPW124" s="299"/>
      <c r="TPX124" s="299"/>
      <c r="TPY124" s="299"/>
      <c r="TPZ124" s="299"/>
      <c r="TQA124" s="299"/>
      <c r="TQB124" s="299"/>
      <c r="TQC124" s="299"/>
      <c r="TQD124" s="299"/>
      <c r="TQE124" s="299"/>
      <c r="TQF124" s="299"/>
      <c r="TQG124" s="299"/>
      <c r="TQH124" s="299"/>
      <c r="TQI124" s="299"/>
      <c r="TQJ124" s="299"/>
      <c r="TQK124" s="299"/>
      <c r="TQL124" s="299"/>
      <c r="TQM124" s="299"/>
      <c r="TQN124" s="299"/>
      <c r="TQO124" s="299"/>
      <c r="TQP124" s="299"/>
      <c r="TQQ124" s="299"/>
      <c r="TQR124" s="299"/>
      <c r="TQS124" s="299"/>
      <c r="TQT124" s="299"/>
      <c r="TQU124" s="299"/>
      <c r="TQV124" s="299"/>
      <c r="TQW124" s="299"/>
      <c r="TQX124" s="299"/>
      <c r="TQY124" s="299"/>
      <c r="TQZ124" s="299"/>
      <c r="TRA124" s="299"/>
      <c r="TRB124" s="299"/>
      <c r="TRC124" s="299"/>
      <c r="TRD124" s="299"/>
      <c r="TRE124" s="299"/>
      <c r="TRF124" s="299"/>
      <c r="TRG124" s="299"/>
      <c r="TRH124" s="299"/>
      <c r="TRI124" s="299"/>
      <c r="TRJ124" s="299"/>
      <c r="TRK124" s="299"/>
      <c r="TRL124" s="299"/>
      <c r="TRM124" s="299"/>
      <c r="TRN124" s="299"/>
      <c r="TRO124" s="299"/>
      <c r="TRP124" s="299"/>
      <c r="TRQ124" s="299"/>
      <c r="TRR124" s="299"/>
      <c r="TRS124" s="299"/>
      <c r="TRT124" s="299"/>
      <c r="TRU124" s="299"/>
      <c r="TRV124" s="299"/>
      <c r="TRW124" s="299"/>
      <c r="TRX124" s="299"/>
      <c r="TRY124" s="299"/>
      <c r="TRZ124" s="299"/>
      <c r="TSA124" s="299"/>
      <c r="TSB124" s="299"/>
      <c r="TSC124" s="299"/>
      <c r="TSD124" s="299"/>
      <c r="TSE124" s="299"/>
      <c r="TSF124" s="299"/>
      <c r="TSG124" s="299"/>
      <c r="TSH124" s="299"/>
      <c r="TSI124" s="299"/>
      <c r="TSJ124" s="299"/>
      <c r="TSK124" s="299"/>
      <c r="TSL124" s="299"/>
      <c r="TSM124" s="299"/>
      <c r="TSN124" s="299"/>
      <c r="TSO124" s="299"/>
      <c r="TSP124" s="299"/>
      <c r="TSQ124" s="299"/>
      <c r="TSR124" s="299"/>
      <c r="TSS124" s="299"/>
      <c r="TST124" s="299"/>
      <c r="TSU124" s="299"/>
      <c r="TSV124" s="299"/>
      <c r="TSW124" s="299"/>
      <c r="TSX124" s="299"/>
      <c r="TSY124" s="299"/>
      <c r="TSZ124" s="299"/>
      <c r="TTA124" s="299"/>
      <c r="TTB124" s="299"/>
      <c r="TTC124" s="299"/>
      <c r="TTD124" s="299"/>
      <c r="TTE124" s="299"/>
      <c r="TTF124" s="299"/>
      <c r="TTG124" s="299"/>
      <c r="TTH124" s="299"/>
      <c r="TTI124" s="299"/>
      <c r="TTJ124" s="299"/>
      <c r="TTK124" s="299"/>
      <c r="TTL124" s="299"/>
      <c r="TTM124" s="299"/>
      <c r="TTN124" s="299"/>
      <c r="TTO124" s="299"/>
      <c r="TTP124" s="299"/>
      <c r="TTQ124" s="299"/>
      <c r="TTR124" s="299"/>
      <c r="TTS124" s="299"/>
      <c r="TTT124" s="299"/>
      <c r="TTU124" s="299"/>
      <c r="TTV124" s="299"/>
      <c r="TTW124" s="299"/>
      <c r="TTX124" s="299"/>
      <c r="TTY124" s="299"/>
      <c r="TTZ124" s="299"/>
      <c r="TUA124" s="299"/>
      <c r="TUB124" s="299"/>
      <c r="TUC124" s="299"/>
      <c r="TUD124" s="299"/>
      <c r="TUE124" s="299"/>
      <c r="TUF124" s="299"/>
      <c r="TUG124" s="299"/>
      <c r="TUH124" s="299"/>
      <c r="TUI124" s="299"/>
      <c r="TUJ124" s="299"/>
      <c r="TUK124" s="299"/>
      <c r="TUL124" s="299"/>
      <c r="TUM124" s="299"/>
      <c r="TUN124" s="299"/>
      <c r="TUO124" s="299"/>
      <c r="TUP124" s="299"/>
      <c r="TUQ124" s="299"/>
      <c r="TUR124" s="299"/>
      <c r="TUS124" s="299"/>
      <c r="TUT124" s="299"/>
      <c r="TUU124" s="299"/>
      <c r="TUV124" s="299"/>
      <c r="TUW124" s="299"/>
      <c r="TUX124" s="299"/>
      <c r="TUY124" s="299"/>
      <c r="TUZ124" s="299"/>
      <c r="TVA124" s="299"/>
      <c r="TVB124" s="299"/>
      <c r="TVC124" s="299"/>
      <c r="TVD124" s="299"/>
      <c r="TVE124" s="299"/>
      <c r="TVF124" s="299"/>
      <c r="TVG124" s="299"/>
      <c r="TVH124" s="299"/>
      <c r="TVI124" s="299"/>
      <c r="TVJ124" s="299"/>
      <c r="TVK124" s="299"/>
      <c r="TVL124" s="299"/>
      <c r="TVM124" s="299"/>
      <c r="TVN124" s="299"/>
      <c r="TVO124" s="299"/>
      <c r="TVP124" s="299"/>
      <c r="TVQ124" s="299"/>
      <c r="TVR124" s="299"/>
      <c r="TVS124" s="299"/>
      <c r="TVT124" s="299"/>
      <c r="TVU124" s="299"/>
      <c r="TVV124" s="299"/>
      <c r="TVW124" s="299"/>
      <c r="TVX124" s="299"/>
      <c r="TVY124" s="299"/>
      <c r="TVZ124" s="299"/>
      <c r="TWA124" s="299"/>
      <c r="TWB124" s="299"/>
      <c r="TWC124" s="299"/>
      <c r="TWD124" s="299"/>
      <c r="TWE124" s="299"/>
      <c r="TWF124" s="299"/>
      <c r="TWG124" s="299"/>
      <c r="TWH124" s="299"/>
      <c r="TWI124" s="299"/>
      <c r="TWJ124" s="299"/>
      <c r="TWK124" s="299"/>
      <c r="TWL124" s="299"/>
      <c r="TWM124" s="299"/>
      <c r="TWN124" s="299"/>
      <c r="TWO124" s="299"/>
      <c r="TWP124" s="299"/>
      <c r="TWQ124" s="299"/>
      <c r="TWR124" s="299"/>
      <c r="TWS124" s="299"/>
      <c r="TWT124" s="299"/>
      <c r="TWU124" s="299"/>
      <c r="TWV124" s="299"/>
      <c r="TWW124" s="299"/>
      <c r="TWX124" s="299"/>
      <c r="TWY124" s="299"/>
      <c r="TWZ124" s="299"/>
      <c r="TXA124" s="299"/>
      <c r="TXB124" s="299"/>
      <c r="TXC124" s="299"/>
      <c r="TXD124" s="299"/>
      <c r="TXE124" s="299"/>
      <c r="TXF124" s="299"/>
      <c r="TXG124" s="299"/>
      <c r="TXH124" s="299"/>
      <c r="TXI124" s="299"/>
      <c r="TXJ124" s="299"/>
      <c r="TXK124" s="299"/>
      <c r="TXL124" s="299"/>
      <c r="TXM124" s="299"/>
      <c r="TXN124" s="299"/>
      <c r="TXO124" s="299"/>
      <c r="TXP124" s="299"/>
      <c r="TXQ124" s="299"/>
      <c r="TXR124" s="299"/>
      <c r="TXS124" s="299"/>
      <c r="TXT124" s="299"/>
      <c r="TXU124" s="299"/>
      <c r="TXV124" s="299"/>
      <c r="TXW124" s="299"/>
      <c r="TXX124" s="299"/>
      <c r="TXY124" s="299"/>
      <c r="TXZ124" s="299"/>
      <c r="TYA124" s="299"/>
      <c r="TYB124" s="299"/>
      <c r="TYC124" s="299"/>
      <c r="TYD124" s="299"/>
      <c r="TYE124" s="299"/>
      <c r="TYF124" s="299"/>
      <c r="TYG124" s="299"/>
      <c r="TYH124" s="299"/>
      <c r="TYI124" s="299"/>
      <c r="TYJ124" s="299"/>
      <c r="TYK124" s="299"/>
      <c r="TYL124" s="299"/>
      <c r="TYM124" s="299"/>
      <c r="TYN124" s="299"/>
      <c r="TYO124" s="299"/>
      <c r="TYP124" s="299"/>
      <c r="TYQ124" s="299"/>
      <c r="TYR124" s="299"/>
      <c r="TYS124" s="299"/>
      <c r="TYT124" s="299"/>
      <c r="TYU124" s="299"/>
      <c r="TYV124" s="299"/>
      <c r="TYW124" s="299"/>
      <c r="TYX124" s="299"/>
      <c r="TYY124" s="299"/>
      <c r="TYZ124" s="299"/>
      <c r="TZA124" s="299"/>
      <c r="TZB124" s="299"/>
      <c r="TZC124" s="299"/>
      <c r="TZD124" s="299"/>
      <c r="TZE124" s="299"/>
      <c r="TZF124" s="299"/>
      <c r="TZG124" s="299"/>
      <c r="TZH124" s="299"/>
      <c r="TZI124" s="299"/>
      <c r="TZJ124" s="299"/>
      <c r="TZK124" s="299"/>
      <c r="TZL124" s="299"/>
      <c r="TZM124" s="299"/>
      <c r="TZN124" s="299"/>
      <c r="TZO124" s="299"/>
      <c r="TZP124" s="299"/>
      <c r="TZQ124" s="299"/>
      <c r="TZR124" s="299"/>
      <c r="TZS124" s="299"/>
      <c r="TZT124" s="299"/>
      <c r="TZU124" s="299"/>
      <c r="TZV124" s="299"/>
      <c r="TZW124" s="299"/>
      <c r="TZX124" s="299"/>
      <c r="TZY124" s="299"/>
      <c r="TZZ124" s="299"/>
      <c r="UAA124" s="299"/>
      <c r="UAB124" s="299"/>
      <c r="UAC124" s="299"/>
      <c r="UAD124" s="299"/>
      <c r="UAE124" s="299"/>
      <c r="UAF124" s="299"/>
      <c r="UAG124" s="299"/>
      <c r="UAH124" s="299"/>
      <c r="UAI124" s="299"/>
      <c r="UAJ124" s="299"/>
      <c r="UAK124" s="299"/>
      <c r="UAL124" s="299"/>
      <c r="UAM124" s="299"/>
      <c r="UAN124" s="299"/>
      <c r="UAO124" s="299"/>
      <c r="UAP124" s="299"/>
      <c r="UAQ124" s="299"/>
      <c r="UAR124" s="299"/>
      <c r="UAS124" s="299"/>
      <c r="UAT124" s="299"/>
      <c r="UAU124" s="299"/>
      <c r="UAV124" s="299"/>
      <c r="UAW124" s="299"/>
      <c r="UAX124" s="299"/>
      <c r="UAY124" s="299"/>
      <c r="UAZ124" s="299"/>
      <c r="UBA124" s="299"/>
      <c r="UBB124" s="299"/>
      <c r="UBC124" s="299"/>
      <c r="UBD124" s="299"/>
      <c r="UBE124" s="299"/>
      <c r="UBF124" s="299"/>
      <c r="UBG124" s="299"/>
      <c r="UBH124" s="299"/>
      <c r="UBI124" s="299"/>
      <c r="UBJ124" s="299"/>
      <c r="UBK124" s="299"/>
      <c r="UBL124" s="299"/>
      <c r="UBM124" s="299"/>
      <c r="UBN124" s="299"/>
      <c r="UBO124" s="299"/>
      <c r="UBP124" s="299"/>
      <c r="UBQ124" s="299"/>
      <c r="UBR124" s="299"/>
      <c r="UBS124" s="299"/>
      <c r="UBT124" s="299"/>
      <c r="UBU124" s="299"/>
      <c r="UBV124" s="299"/>
      <c r="UBW124" s="299"/>
      <c r="UBX124" s="299"/>
      <c r="UBY124" s="299"/>
      <c r="UBZ124" s="299"/>
      <c r="UCA124" s="299"/>
      <c r="UCB124" s="299"/>
      <c r="UCC124" s="299"/>
      <c r="UCD124" s="299"/>
      <c r="UCE124" s="299"/>
      <c r="UCF124" s="299"/>
      <c r="UCG124" s="299"/>
      <c r="UCH124" s="299"/>
      <c r="UCI124" s="299"/>
      <c r="UCJ124" s="299"/>
      <c r="UCK124" s="299"/>
      <c r="UCL124" s="299"/>
      <c r="UCM124" s="299"/>
      <c r="UCN124" s="299"/>
      <c r="UCO124" s="299"/>
      <c r="UCP124" s="299"/>
      <c r="UCQ124" s="299"/>
      <c r="UCR124" s="299"/>
      <c r="UCS124" s="299"/>
      <c r="UCT124" s="299"/>
      <c r="UCU124" s="299"/>
      <c r="UCV124" s="299"/>
      <c r="UCW124" s="299"/>
      <c r="UCX124" s="299"/>
      <c r="UCY124" s="299"/>
      <c r="UCZ124" s="299"/>
      <c r="UDA124" s="299"/>
      <c r="UDB124" s="299"/>
      <c r="UDC124" s="299"/>
      <c r="UDD124" s="299"/>
      <c r="UDE124" s="299"/>
      <c r="UDF124" s="299"/>
      <c r="UDG124" s="299"/>
      <c r="UDH124" s="299"/>
      <c r="UDI124" s="299"/>
      <c r="UDJ124" s="299"/>
      <c r="UDK124" s="299"/>
      <c r="UDL124" s="299"/>
      <c r="UDM124" s="299"/>
      <c r="UDN124" s="299"/>
      <c r="UDO124" s="299"/>
      <c r="UDP124" s="299"/>
      <c r="UDQ124" s="299"/>
      <c r="UDR124" s="299"/>
      <c r="UDS124" s="299"/>
      <c r="UDT124" s="299"/>
      <c r="UDU124" s="299"/>
      <c r="UDV124" s="299"/>
      <c r="UDW124" s="299"/>
      <c r="UDX124" s="299"/>
      <c r="UDY124" s="299"/>
      <c r="UDZ124" s="299"/>
      <c r="UEA124" s="299"/>
      <c r="UEB124" s="299"/>
      <c r="UEC124" s="299"/>
      <c r="UED124" s="299"/>
      <c r="UEE124" s="299"/>
      <c r="UEF124" s="299"/>
      <c r="UEG124" s="299"/>
      <c r="UEH124" s="299"/>
      <c r="UEI124" s="299"/>
      <c r="UEJ124" s="299"/>
      <c r="UEK124" s="299"/>
      <c r="UEL124" s="299"/>
      <c r="UEM124" s="299"/>
      <c r="UEN124" s="299"/>
      <c r="UEO124" s="299"/>
      <c r="UEP124" s="299"/>
      <c r="UEQ124" s="299"/>
      <c r="UER124" s="299"/>
      <c r="UES124" s="299"/>
      <c r="UET124" s="299"/>
      <c r="UEU124" s="299"/>
      <c r="UEV124" s="299"/>
      <c r="UEW124" s="299"/>
      <c r="UEX124" s="299"/>
      <c r="UEY124" s="299"/>
      <c r="UEZ124" s="299"/>
      <c r="UFA124" s="299"/>
      <c r="UFB124" s="299"/>
      <c r="UFC124" s="299"/>
      <c r="UFD124" s="299"/>
      <c r="UFE124" s="299"/>
      <c r="UFF124" s="299"/>
      <c r="UFG124" s="299"/>
      <c r="UFH124" s="299"/>
      <c r="UFI124" s="299"/>
      <c r="UFJ124" s="299"/>
      <c r="UFK124" s="299"/>
      <c r="UFL124" s="299"/>
      <c r="UFM124" s="299"/>
      <c r="UFN124" s="299"/>
      <c r="UFO124" s="299"/>
      <c r="UFP124" s="299"/>
      <c r="UFQ124" s="299"/>
      <c r="UFR124" s="299"/>
      <c r="UFS124" s="299"/>
      <c r="UFT124" s="299"/>
      <c r="UFU124" s="299"/>
      <c r="UFV124" s="299"/>
      <c r="UFW124" s="299"/>
      <c r="UFX124" s="299"/>
      <c r="UFY124" s="299"/>
      <c r="UFZ124" s="299"/>
      <c r="UGA124" s="299"/>
      <c r="UGB124" s="299"/>
      <c r="UGC124" s="299"/>
      <c r="UGD124" s="299"/>
      <c r="UGE124" s="299"/>
      <c r="UGF124" s="299"/>
      <c r="UGG124" s="299"/>
      <c r="UGH124" s="299"/>
      <c r="UGI124" s="299"/>
      <c r="UGJ124" s="299"/>
      <c r="UGK124" s="299"/>
      <c r="UGL124" s="299"/>
      <c r="UGM124" s="299"/>
      <c r="UGN124" s="299"/>
      <c r="UGO124" s="299"/>
      <c r="UGP124" s="299"/>
      <c r="UGQ124" s="299"/>
      <c r="UGR124" s="299"/>
      <c r="UGS124" s="299"/>
      <c r="UGT124" s="299"/>
      <c r="UGU124" s="299"/>
      <c r="UGV124" s="299"/>
      <c r="UGW124" s="299"/>
      <c r="UGX124" s="299"/>
      <c r="UGY124" s="299"/>
      <c r="UGZ124" s="299"/>
      <c r="UHA124" s="299"/>
      <c r="UHB124" s="299"/>
      <c r="UHC124" s="299"/>
      <c r="UHD124" s="299"/>
      <c r="UHE124" s="299"/>
      <c r="UHF124" s="299"/>
      <c r="UHG124" s="299"/>
      <c r="UHH124" s="299"/>
      <c r="UHI124" s="299"/>
      <c r="UHJ124" s="299"/>
      <c r="UHK124" s="299"/>
      <c r="UHL124" s="299"/>
      <c r="UHM124" s="299"/>
      <c r="UHN124" s="299"/>
      <c r="UHO124" s="299"/>
      <c r="UHP124" s="299"/>
      <c r="UHQ124" s="299"/>
      <c r="UHR124" s="299"/>
      <c r="UHS124" s="299"/>
      <c r="UHT124" s="299"/>
      <c r="UHU124" s="299"/>
      <c r="UHV124" s="299"/>
      <c r="UHW124" s="299"/>
      <c r="UHX124" s="299"/>
      <c r="UHY124" s="299"/>
      <c r="UHZ124" s="299"/>
      <c r="UIA124" s="299"/>
      <c r="UIB124" s="299"/>
      <c r="UIC124" s="299"/>
      <c r="UID124" s="299"/>
      <c r="UIE124" s="299"/>
      <c r="UIF124" s="299"/>
      <c r="UIG124" s="299"/>
      <c r="UIH124" s="299"/>
      <c r="UII124" s="299"/>
      <c r="UIJ124" s="299"/>
      <c r="UIK124" s="299"/>
      <c r="UIL124" s="299"/>
      <c r="UIM124" s="299"/>
      <c r="UIN124" s="299"/>
      <c r="UIO124" s="299"/>
      <c r="UIP124" s="299"/>
      <c r="UIQ124" s="299"/>
      <c r="UIR124" s="299"/>
      <c r="UIS124" s="299"/>
      <c r="UIT124" s="299"/>
      <c r="UIU124" s="299"/>
      <c r="UIV124" s="299"/>
      <c r="UIW124" s="299"/>
      <c r="UIX124" s="299"/>
      <c r="UIY124" s="299"/>
      <c r="UIZ124" s="299"/>
      <c r="UJA124" s="299"/>
      <c r="UJB124" s="299"/>
      <c r="UJC124" s="299"/>
      <c r="UJD124" s="299"/>
      <c r="UJE124" s="299"/>
      <c r="UJF124" s="299"/>
      <c r="UJG124" s="299"/>
      <c r="UJH124" s="299"/>
      <c r="UJI124" s="299"/>
      <c r="UJJ124" s="299"/>
      <c r="UJK124" s="299"/>
      <c r="UJL124" s="299"/>
      <c r="UJM124" s="299"/>
      <c r="UJN124" s="299"/>
      <c r="UJO124" s="299"/>
      <c r="UJP124" s="299"/>
      <c r="UJQ124" s="299"/>
      <c r="UJR124" s="299"/>
      <c r="UJS124" s="299"/>
      <c r="UJT124" s="299"/>
      <c r="UJU124" s="299"/>
      <c r="UJV124" s="299"/>
      <c r="UJW124" s="299"/>
      <c r="UJX124" s="299"/>
      <c r="UJY124" s="299"/>
      <c r="UJZ124" s="299"/>
      <c r="UKA124" s="299"/>
      <c r="UKB124" s="299"/>
      <c r="UKC124" s="299"/>
      <c r="UKD124" s="299"/>
      <c r="UKE124" s="299"/>
      <c r="UKF124" s="299"/>
      <c r="UKG124" s="299"/>
      <c r="UKH124" s="299"/>
      <c r="UKI124" s="299"/>
      <c r="UKJ124" s="299"/>
      <c r="UKK124" s="299"/>
      <c r="UKL124" s="299"/>
      <c r="UKM124" s="299"/>
      <c r="UKN124" s="299"/>
      <c r="UKO124" s="299"/>
      <c r="UKP124" s="299"/>
      <c r="UKQ124" s="299"/>
      <c r="UKR124" s="299"/>
      <c r="UKS124" s="299"/>
      <c r="UKT124" s="299"/>
      <c r="UKU124" s="299"/>
      <c r="UKV124" s="299"/>
      <c r="UKW124" s="299"/>
      <c r="UKX124" s="299"/>
      <c r="UKY124" s="299"/>
      <c r="UKZ124" s="299"/>
      <c r="ULA124" s="299"/>
      <c r="ULB124" s="299"/>
      <c r="ULC124" s="299"/>
      <c r="ULD124" s="299"/>
      <c r="ULE124" s="299"/>
      <c r="ULF124" s="299"/>
      <c r="ULG124" s="299"/>
      <c r="ULH124" s="299"/>
      <c r="ULI124" s="299"/>
      <c r="ULJ124" s="299"/>
      <c r="ULK124" s="299"/>
      <c r="ULL124" s="299"/>
      <c r="ULM124" s="299"/>
      <c r="ULN124" s="299"/>
      <c r="ULO124" s="299"/>
      <c r="ULP124" s="299"/>
      <c r="ULQ124" s="299"/>
      <c r="ULR124" s="299"/>
      <c r="ULS124" s="299"/>
      <c r="ULT124" s="299"/>
      <c r="ULU124" s="299"/>
      <c r="ULV124" s="299"/>
      <c r="ULW124" s="299"/>
      <c r="ULX124" s="299"/>
      <c r="ULY124" s="299"/>
      <c r="ULZ124" s="299"/>
      <c r="UMA124" s="299"/>
      <c r="UMB124" s="299"/>
      <c r="UMC124" s="299"/>
      <c r="UMD124" s="299"/>
      <c r="UME124" s="299"/>
      <c r="UMF124" s="299"/>
      <c r="UMG124" s="299"/>
      <c r="UMH124" s="299"/>
      <c r="UMI124" s="299"/>
      <c r="UMJ124" s="299"/>
      <c r="UMK124" s="299"/>
      <c r="UML124" s="299"/>
      <c r="UMM124" s="299"/>
      <c r="UMN124" s="299"/>
      <c r="UMO124" s="299"/>
      <c r="UMP124" s="299"/>
      <c r="UMQ124" s="299"/>
      <c r="UMR124" s="299"/>
      <c r="UMS124" s="299"/>
      <c r="UMT124" s="299"/>
      <c r="UMU124" s="299"/>
      <c r="UMV124" s="299"/>
      <c r="UMW124" s="299"/>
      <c r="UMX124" s="299"/>
      <c r="UMY124" s="299"/>
      <c r="UMZ124" s="299"/>
      <c r="UNA124" s="299"/>
      <c r="UNB124" s="299"/>
      <c r="UNC124" s="299"/>
      <c r="UND124" s="299"/>
      <c r="UNE124" s="299"/>
      <c r="UNF124" s="299"/>
      <c r="UNG124" s="299"/>
      <c r="UNH124" s="299"/>
      <c r="UNI124" s="299"/>
      <c r="UNJ124" s="299"/>
      <c r="UNK124" s="299"/>
      <c r="UNL124" s="299"/>
      <c r="UNM124" s="299"/>
      <c r="UNN124" s="299"/>
      <c r="UNO124" s="299"/>
      <c r="UNP124" s="299"/>
      <c r="UNQ124" s="299"/>
      <c r="UNR124" s="299"/>
      <c r="UNS124" s="299"/>
      <c r="UNT124" s="299"/>
      <c r="UNU124" s="299"/>
      <c r="UNV124" s="299"/>
      <c r="UNW124" s="299"/>
      <c r="UNX124" s="299"/>
      <c r="UNY124" s="299"/>
      <c r="UNZ124" s="299"/>
      <c r="UOA124" s="299"/>
      <c r="UOB124" s="299"/>
      <c r="UOC124" s="299"/>
      <c r="UOD124" s="299"/>
      <c r="UOE124" s="299"/>
      <c r="UOF124" s="299"/>
      <c r="UOG124" s="299"/>
      <c r="UOH124" s="299"/>
      <c r="UOI124" s="299"/>
      <c r="UOJ124" s="299"/>
      <c r="UOK124" s="299"/>
      <c r="UOL124" s="299"/>
      <c r="UOM124" s="299"/>
      <c r="UON124" s="299"/>
      <c r="UOO124" s="299"/>
      <c r="UOP124" s="299"/>
      <c r="UOQ124" s="299"/>
      <c r="UOR124" s="299"/>
      <c r="UOS124" s="299"/>
      <c r="UOT124" s="299"/>
      <c r="UOU124" s="299"/>
      <c r="UOV124" s="299"/>
      <c r="UOW124" s="299"/>
      <c r="UOX124" s="299"/>
      <c r="UOY124" s="299"/>
      <c r="UOZ124" s="299"/>
      <c r="UPA124" s="299"/>
      <c r="UPB124" s="299"/>
      <c r="UPC124" s="299"/>
      <c r="UPD124" s="299"/>
      <c r="UPE124" s="299"/>
      <c r="UPF124" s="299"/>
      <c r="UPG124" s="299"/>
      <c r="UPH124" s="299"/>
      <c r="UPI124" s="299"/>
      <c r="UPJ124" s="299"/>
      <c r="UPK124" s="299"/>
      <c r="UPL124" s="299"/>
      <c r="UPM124" s="299"/>
      <c r="UPN124" s="299"/>
      <c r="UPO124" s="299"/>
      <c r="UPP124" s="299"/>
      <c r="UPQ124" s="299"/>
      <c r="UPR124" s="299"/>
      <c r="UPS124" s="299"/>
      <c r="UPT124" s="299"/>
      <c r="UPU124" s="299"/>
      <c r="UPV124" s="299"/>
      <c r="UPW124" s="299"/>
      <c r="UPX124" s="299"/>
      <c r="UPY124" s="299"/>
      <c r="UPZ124" s="299"/>
      <c r="UQA124" s="299"/>
      <c r="UQB124" s="299"/>
      <c r="UQC124" s="299"/>
      <c r="UQD124" s="299"/>
      <c r="UQE124" s="299"/>
      <c r="UQF124" s="299"/>
      <c r="UQG124" s="299"/>
      <c r="UQH124" s="299"/>
      <c r="UQI124" s="299"/>
      <c r="UQJ124" s="299"/>
      <c r="UQK124" s="299"/>
      <c r="UQL124" s="299"/>
      <c r="UQM124" s="299"/>
      <c r="UQN124" s="299"/>
      <c r="UQO124" s="299"/>
      <c r="UQP124" s="299"/>
      <c r="UQQ124" s="299"/>
      <c r="UQR124" s="299"/>
      <c r="UQS124" s="299"/>
      <c r="UQT124" s="299"/>
      <c r="UQU124" s="299"/>
      <c r="UQV124" s="299"/>
      <c r="UQW124" s="299"/>
      <c r="UQX124" s="299"/>
      <c r="UQY124" s="299"/>
      <c r="UQZ124" s="299"/>
      <c r="URA124" s="299"/>
      <c r="URB124" s="299"/>
      <c r="URC124" s="299"/>
      <c r="URD124" s="299"/>
      <c r="URE124" s="299"/>
      <c r="URF124" s="299"/>
      <c r="URG124" s="299"/>
      <c r="URH124" s="299"/>
      <c r="URI124" s="299"/>
      <c r="URJ124" s="299"/>
      <c r="URK124" s="299"/>
      <c r="URL124" s="299"/>
      <c r="URM124" s="299"/>
      <c r="URN124" s="299"/>
      <c r="URO124" s="299"/>
      <c r="URP124" s="299"/>
      <c r="URQ124" s="299"/>
      <c r="URR124" s="299"/>
      <c r="URS124" s="299"/>
      <c r="URT124" s="299"/>
      <c r="URU124" s="299"/>
      <c r="URV124" s="299"/>
      <c r="URW124" s="299"/>
      <c r="URX124" s="299"/>
      <c r="URY124" s="299"/>
      <c r="URZ124" s="299"/>
      <c r="USA124" s="299"/>
      <c r="USB124" s="299"/>
      <c r="USC124" s="299"/>
      <c r="USD124" s="299"/>
      <c r="USE124" s="299"/>
      <c r="USF124" s="299"/>
      <c r="USG124" s="299"/>
      <c r="USH124" s="299"/>
      <c r="USI124" s="299"/>
      <c r="USJ124" s="299"/>
      <c r="USK124" s="299"/>
      <c r="USL124" s="299"/>
      <c r="USM124" s="299"/>
      <c r="USN124" s="299"/>
      <c r="USO124" s="299"/>
      <c r="USP124" s="299"/>
      <c r="USQ124" s="299"/>
      <c r="USR124" s="299"/>
      <c r="USS124" s="299"/>
      <c r="UST124" s="299"/>
      <c r="USU124" s="299"/>
      <c r="USV124" s="299"/>
      <c r="USW124" s="299"/>
      <c r="USX124" s="299"/>
      <c r="USY124" s="299"/>
      <c r="USZ124" s="299"/>
      <c r="UTA124" s="299"/>
      <c r="UTB124" s="299"/>
      <c r="UTC124" s="299"/>
      <c r="UTD124" s="299"/>
      <c r="UTE124" s="299"/>
      <c r="UTF124" s="299"/>
      <c r="UTG124" s="299"/>
      <c r="UTH124" s="299"/>
      <c r="UTI124" s="299"/>
      <c r="UTJ124" s="299"/>
      <c r="UTK124" s="299"/>
      <c r="UTL124" s="299"/>
      <c r="UTM124" s="299"/>
      <c r="UTN124" s="299"/>
      <c r="UTO124" s="299"/>
      <c r="UTP124" s="299"/>
      <c r="UTQ124" s="299"/>
      <c r="UTR124" s="299"/>
      <c r="UTS124" s="299"/>
      <c r="UTT124" s="299"/>
      <c r="UTU124" s="299"/>
      <c r="UTV124" s="299"/>
      <c r="UTW124" s="299"/>
      <c r="UTX124" s="299"/>
      <c r="UTY124" s="299"/>
      <c r="UTZ124" s="299"/>
      <c r="UUA124" s="299"/>
      <c r="UUB124" s="299"/>
      <c r="UUC124" s="299"/>
      <c r="UUD124" s="299"/>
      <c r="UUE124" s="299"/>
      <c r="UUF124" s="299"/>
      <c r="UUG124" s="299"/>
      <c r="UUH124" s="299"/>
      <c r="UUI124" s="299"/>
      <c r="UUJ124" s="299"/>
      <c r="UUK124" s="299"/>
      <c r="UUL124" s="299"/>
      <c r="UUM124" s="299"/>
      <c r="UUN124" s="299"/>
      <c r="UUO124" s="299"/>
      <c r="UUP124" s="299"/>
      <c r="UUQ124" s="299"/>
      <c r="UUR124" s="299"/>
      <c r="UUS124" s="299"/>
      <c r="UUT124" s="299"/>
      <c r="UUU124" s="299"/>
      <c r="UUV124" s="299"/>
      <c r="UUW124" s="299"/>
      <c r="UUX124" s="299"/>
      <c r="UUY124" s="299"/>
      <c r="UUZ124" s="299"/>
      <c r="UVA124" s="299"/>
      <c r="UVB124" s="299"/>
      <c r="UVC124" s="299"/>
      <c r="UVD124" s="299"/>
      <c r="UVE124" s="299"/>
      <c r="UVF124" s="299"/>
      <c r="UVG124" s="299"/>
      <c r="UVH124" s="299"/>
      <c r="UVI124" s="299"/>
      <c r="UVJ124" s="299"/>
      <c r="UVK124" s="299"/>
      <c r="UVL124" s="299"/>
      <c r="UVM124" s="299"/>
      <c r="UVN124" s="299"/>
      <c r="UVO124" s="299"/>
      <c r="UVP124" s="299"/>
      <c r="UVQ124" s="299"/>
      <c r="UVR124" s="299"/>
      <c r="UVS124" s="299"/>
      <c r="UVT124" s="299"/>
      <c r="UVU124" s="299"/>
      <c r="UVV124" s="299"/>
      <c r="UVW124" s="299"/>
      <c r="UVX124" s="299"/>
      <c r="UVY124" s="299"/>
      <c r="UVZ124" s="299"/>
      <c r="UWA124" s="299"/>
      <c r="UWB124" s="299"/>
      <c r="UWC124" s="299"/>
      <c r="UWD124" s="299"/>
      <c r="UWE124" s="299"/>
      <c r="UWF124" s="299"/>
      <c r="UWG124" s="299"/>
      <c r="UWH124" s="299"/>
      <c r="UWI124" s="299"/>
      <c r="UWJ124" s="299"/>
      <c r="UWK124" s="299"/>
      <c r="UWL124" s="299"/>
      <c r="UWM124" s="299"/>
      <c r="UWN124" s="299"/>
      <c r="UWO124" s="299"/>
      <c r="UWP124" s="299"/>
      <c r="UWQ124" s="299"/>
      <c r="UWR124" s="299"/>
      <c r="UWS124" s="299"/>
      <c r="UWT124" s="299"/>
      <c r="UWU124" s="299"/>
      <c r="UWV124" s="299"/>
      <c r="UWW124" s="299"/>
      <c r="UWX124" s="299"/>
      <c r="UWY124" s="299"/>
      <c r="UWZ124" s="299"/>
      <c r="UXA124" s="299"/>
      <c r="UXB124" s="299"/>
      <c r="UXC124" s="299"/>
      <c r="UXD124" s="299"/>
      <c r="UXE124" s="299"/>
      <c r="UXF124" s="299"/>
      <c r="UXG124" s="299"/>
      <c r="UXH124" s="299"/>
      <c r="UXI124" s="299"/>
      <c r="UXJ124" s="299"/>
      <c r="UXK124" s="299"/>
      <c r="UXL124" s="299"/>
      <c r="UXM124" s="299"/>
      <c r="UXN124" s="299"/>
      <c r="UXO124" s="299"/>
      <c r="UXP124" s="299"/>
      <c r="UXQ124" s="299"/>
      <c r="UXR124" s="299"/>
      <c r="UXS124" s="299"/>
      <c r="UXT124" s="299"/>
      <c r="UXU124" s="299"/>
      <c r="UXV124" s="299"/>
      <c r="UXW124" s="299"/>
      <c r="UXX124" s="299"/>
      <c r="UXY124" s="299"/>
      <c r="UXZ124" s="299"/>
      <c r="UYA124" s="299"/>
      <c r="UYB124" s="299"/>
      <c r="UYC124" s="299"/>
      <c r="UYD124" s="299"/>
      <c r="UYE124" s="299"/>
      <c r="UYF124" s="299"/>
      <c r="UYG124" s="299"/>
      <c r="UYH124" s="299"/>
      <c r="UYI124" s="299"/>
      <c r="UYJ124" s="299"/>
      <c r="UYK124" s="299"/>
      <c r="UYL124" s="299"/>
      <c r="UYM124" s="299"/>
      <c r="UYN124" s="299"/>
      <c r="UYO124" s="299"/>
      <c r="UYP124" s="299"/>
      <c r="UYQ124" s="299"/>
      <c r="UYR124" s="299"/>
      <c r="UYS124" s="299"/>
      <c r="UYT124" s="299"/>
      <c r="UYU124" s="299"/>
      <c r="UYV124" s="299"/>
      <c r="UYW124" s="299"/>
      <c r="UYX124" s="299"/>
      <c r="UYY124" s="299"/>
      <c r="UYZ124" s="299"/>
      <c r="UZA124" s="299"/>
      <c r="UZB124" s="299"/>
      <c r="UZC124" s="299"/>
      <c r="UZD124" s="299"/>
      <c r="UZE124" s="299"/>
      <c r="UZF124" s="299"/>
      <c r="UZG124" s="299"/>
      <c r="UZH124" s="299"/>
      <c r="UZI124" s="299"/>
      <c r="UZJ124" s="299"/>
      <c r="UZK124" s="299"/>
      <c r="UZL124" s="299"/>
      <c r="UZM124" s="299"/>
      <c r="UZN124" s="299"/>
      <c r="UZO124" s="299"/>
      <c r="UZP124" s="299"/>
      <c r="UZQ124" s="299"/>
      <c r="UZR124" s="299"/>
      <c r="UZS124" s="299"/>
      <c r="UZT124" s="299"/>
      <c r="UZU124" s="299"/>
      <c r="UZV124" s="299"/>
      <c r="UZW124" s="299"/>
      <c r="UZX124" s="299"/>
      <c r="UZY124" s="299"/>
      <c r="UZZ124" s="299"/>
      <c r="VAA124" s="299"/>
      <c r="VAB124" s="299"/>
      <c r="VAC124" s="299"/>
      <c r="VAD124" s="299"/>
      <c r="VAE124" s="299"/>
      <c r="VAF124" s="299"/>
      <c r="VAG124" s="299"/>
      <c r="VAH124" s="299"/>
      <c r="VAI124" s="299"/>
      <c r="VAJ124" s="299"/>
      <c r="VAK124" s="299"/>
      <c r="VAL124" s="299"/>
      <c r="VAM124" s="299"/>
      <c r="VAN124" s="299"/>
      <c r="VAO124" s="299"/>
      <c r="VAP124" s="299"/>
      <c r="VAQ124" s="299"/>
      <c r="VAR124" s="299"/>
      <c r="VAS124" s="299"/>
      <c r="VAT124" s="299"/>
      <c r="VAU124" s="299"/>
      <c r="VAV124" s="299"/>
      <c r="VAW124" s="299"/>
      <c r="VAX124" s="299"/>
      <c r="VAY124" s="299"/>
      <c r="VAZ124" s="299"/>
      <c r="VBA124" s="299"/>
      <c r="VBB124" s="299"/>
      <c r="VBC124" s="299"/>
      <c r="VBD124" s="299"/>
      <c r="VBE124" s="299"/>
      <c r="VBF124" s="299"/>
      <c r="VBG124" s="299"/>
      <c r="VBH124" s="299"/>
      <c r="VBI124" s="299"/>
      <c r="VBJ124" s="299"/>
      <c r="VBK124" s="299"/>
      <c r="VBL124" s="299"/>
      <c r="VBM124" s="299"/>
      <c r="VBN124" s="299"/>
      <c r="VBO124" s="299"/>
      <c r="VBP124" s="299"/>
      <c r="VBQ124" s="299"/>
      <c r="VBR124" s="299"/>
      <c r="VBS124" s="299"/>
      <c r="VBT124" s="299"/>
      <c r="VBU124" s="299"/>
      <c r="VBV124" s="299"/>
      <c r="VBW124" s="299"/>
      <c r="VBX124" s="299"/>
      <c r="VBY124" s="299"/>
      <c r="VBZ124" s="299"/>
      <c r="VCA124" s="299"/>
      <c r="VCB124" s="299"/>
      <c r="VCC124" s="299"/>
      <c r="VCD124" s="299"/>
      <c r="VCE124" s="299"/>
      <c r="VCF124" s="299"/>
      <c r="VCG124" s="299"/>
      <c r="VCH124" s="299"/>
      <c r="VCI124" s="299"/>
      <c r="VCJ124" s="299"/>
      <c r="VCK124" s="299"/>
      <c r="VCL124" s="299"/>
      <c r="VCM124" s="299"/>
      <c r="VCN124" s="299"/>
      <c r="VCO124" s="299"/>
      <c r="VCP124" s="299"/>
      <c r="VCQ124" s="299"/>
      <c r="VCR124" s="299"/>
      <c r="VCS124" s="299"/>
      <c r="VCT124" s="299"/>
      <c r="VCU124" s="299"/>
      <c r="VCV124" s="299"/>
      <c r="VCW124" s="299"/>
      <c r="VCX124" s="299"/>
      <c r="VCY124" s="299"/>
      <c r="VCZ124" s="299"/>
      <c r="VDA124" s="299"/>
      <c r="VDB124" s="299"/>
      <c r="VDC124" s="299"/>
      <c r="VDD124" s="299"/>
      <c r="VDE124" s="299"/>
      <c r="VDF124" s="299"/>
      <c r="VDG124" s="299"/>
      <c r="VDH124" s="299"/>
      <c r="VDI124" s="299"/>
      <c r="VDJ124" s="299"/>
      <c r="VDK124" s="299"/>
      <c r="VDL124" s="299"/>
      <c r="VDM124" s="299"/>
      <c r="VDN124" s="299"/>
      <c r="VDO124" s="299"/>
      <c r="VDP124" s="299"/>
      <c r="VDQ124" s="299"/>
      <c r="VDR124" s="299"/>
      <c r="VDS124" s="299"/>
      <c r="VDT124" s="299"/>
      <c r="VDU124" s="299"/>
      <c r="VDV124" s="299"/>
      <c r="VDW124" s="299"/>
      <c r="VDX124" s="299"/>
      <c r="VDY124" s="299"/>
      <c r="VDZ124" s="299"/>
      <c r="VEA124" s="299"/>
      <c r="VEB124" s="299"/>
      <c r="VEC124" s="299"/>
      <c r="VED124" s="299"/>
      <c r="VEE124" s="299"/>
      <c r="VEF124" s="299"/>
      <c r="VEG124" s="299"/>
      <c r="VEH124" s="299"/>
      <c r="VEI124" s="299"/>
      <c r="VEJ124" s="299"/>
      <c r="VEK124" s="299"/>
      <c r="VEL124" s="299"/>
      <c r="VEM124" s="299"/>
      <c r="VEN124" s="299"/>
      <c r="VEO124" s="299"/>
      <c r="VEP124" s="299"/>
      <c r="VEQ124" s="299"/>
      <c r="VER124" s="299"/>
      <c r="VES124" s="299"/>
      <c r="VET124" s="299"/>
      <c r="VEU124" s="299"/>
      <c r="VEV124" s="299"/>
      <c r="VEW124" s="299"/>
      <c r="VEX124" s="299"/>
      <c r="VEY124" s="299"/>
      <c r="VEZ124" s="299"/>
      <c r="VFA124" s="299"/>
      <c r="VFB124" s="299"/>
      <c r="VFC124" s="299"/>
      <c r="VFD124" s="299"/>
      <c r="VFE124" s="299"/>
      <c r="VFF124" s="299"/>
      <c r="VFG124" s="299"/>
      <c r="VFH124" s="299"/>
      <c r="VFI124" s="299"/>
      <c r="VFJ124" s="299"/>
      <c r="VFK124" s="299"/>
      <c r="VFL124" s="299"/>
      <c r="VFM124" s="299"/>
      <c r="VFN124" s="299"/>
      <c r="VFO124" s="299"/>
      <c r="VFP124" s="299"/>
      <c r="VFQ124" s="299"/>
      <c r="VFR124" s="299"/>
      <c r="VFS124" s="299"/>
      <c r="VFT124" s="299"/>
      <c r="VFU124" s="299"/>
      <c r="VFV124" s="299"/>
      <c r="VFW124" s="299"/>
      <c r="VFX124" s="299"/>
      <c r="VFY124" s="299"/>
      <c r="VFZ124" s="299"/>
      <c r="VGA124" s="299"/>
      <c r="VGB124" s="299"/>
      <c r="VGC124" s="299"/>
      <c r="VGD124" s="299"/>
      <c r="VGE124" s="299"/>
      <c r="VGF124" s="299"/>
      <c r="VGG124" s="299"/>
      <c r="VGH124" s="299"/>
      <c r="VGI124" s="299"/>
      <c r="VGJ124" s="299"/>
      <c r="VGK124" s="299"/>
      <c r="VGL124" s="299"/>
      <c r="VGM124" s="299"/>
      <c r="VGN124" s="299"/>
      <c r="VGO124" s="299"/>
      <c r="VGP124" s="299"/>
      <c r="VGQ124" s="299"/>
      <c r="VGR124" s="299"/>
      <c r="VGS124" s="299"/>
      <c r="VGT124" s="299"/>
      <c r="VGU124" s="299"/>
      <c r="VGV124" s="299"/>
      <c r="VGW124" s="299"/>
      <c r="VGX124" s="299"/>
      <c r="VGY124" s="299"/>
      <c r="VGZ124" s="299"/>
      <c r="VHA124" s="299"/>
      <c r="VHB124" s="299"/>
      <c r="VHC124" s="299"/>
      <c r="VHD124" s="299"/>
      <c r="VHE124" s="299"/>
      <c r="VHF124" s="299"/>
      <c r="VHG124" s="299"/>
      <c r="VHH124" s="299"/>
      <c r="VHI124" s="299"/>
      <c r="VHJ124" s="299"/>
      <c r="VHK124" s="299"/>
      <c r="VHL124" s="299"/>
      <c r="VHM124" s="299"/>
      <c r="VHN124" s="299"/>
      <c r="VHO124" s="299"/>
      <c r="VHP124" s="299"/>
      <c r="VHQ124" s="299"/>
      <c r="VHR124" s="299"/>
      <c r="VHS124" s="299"/>
      <c r="VHT124" s="299"/>
      <c r="VHU124" s="299"/>
      <c r="VHV124" s="299"/>
      <c r="VHW124" s="299"/>
      <c r="VHX124" s="299"/>
      <c r="VHY124" s="299"/>
      <c r="VHZ124" s="299"/>
      <c r="VIA124" s="299"/>
      <c r="VIB124" s="299"/>
      <c r="VIC124" s="299"/>
      <c r="VID124" s="299"/>
      <c r="VIE124" s="299"/>
      <c r="VIF124" s="299"/>
      <c r="VIG124" s="299"/>
      <c r="VIH124" s="299"/>
      <c r="VII124" s="299"/>
      <c r="VIJ124" s="299"/>
      <c r="VIK124" s="299"/>
      <c r="VIL124" s="299"/>
      <c r="VIM124" s="299"/>
      <c r="VIN124" s="299"/>
      <c r="VIO124" s="299"/>
      <c r="VIP124" s="299"/>
      <c r="VIQ124" s="299"/>
      <c r="VIR124" s="299"/>
      <c r="VIS124" s="299"/>
      <c r="VIT124" s="299"/>
      <c r="VIU124" s="299"/>
      <c r="VIV124" s="299"/>
      <c r="VIW124" s="299"/>
      <c r="VIX124" s="299"/>
      <c r="VIY124" s="299"/>
      <c r="VIZ124" s="299"/>
      <c r="VJA124" s="299"/>
      <c r="VJB124" s="299"/>
      <c r="VJC124" s="299"/>
      <c r="VJD124" s="299"/>
      <c r="VJE124" s="299"/>
      <c r="VJF124" s="299"/>
      <c r="VJG124" s="299"/>
      <c r="VJH124" s="299"/>
      <c r="VJI124" s="299"/>
      <c r="VJJ124" s="299"/>
      <c r="VJK124" s="299"/>
      <c r="VJL124" s="299"/>
      <c r="VJM124" s="299"/>
      <c r="VJN124" s="299"/>
      <c r="VJO124" s="299"/>
      <c r="VJP124" s="299"/>
      <c r="VJQ124" s="299"/>
      <c r="VJR124" s="299"/>
      <c r="VJS124" s="299"/>
      <c r="VJT124" s="299"/>
      <c r="VJU124" s="299"/>
      <c r="VJV124" s="299"/>
      <c r="VJW124" s="299"/>
      <c r="VJX124" s="299"/>
      <c r="VJY124" s="299"/>
      <c r="VJZ124" s="299"/>
      <c r="VKA124" s="299"/>
      <c r="VKB124" s="299"/>
      <c r="VKC124" s="299"/>
      <c r="VKD124" s="299"/>
      <c r="VKE124" s="299"/>
      <c r="VKF124" s="299"/>
      <c r="VKG124" s="299"/>
      <c r="VKH124" s="299"/>
      <c r="VKI124" s="299"/>
      <c r="VKJ124" s="299"/>
      <c r="VKK124" s="299"/>
      <c r="VKL124" s="299"/>
      <c r="VKM124" s="299"/>
      <c r="VKN124" s="299"/>
      <c r="VKO124" s="299"/>
      <c r="VKP124" s="299"/>
      <c r="VKQ124" s="299"/>
      <c r="VKR124" s="299"/>
      <c r="VKS124" s="299"/>
      <c r="VKT124" s="299"/>
      <c r="VKU124" s="299"/>
      <c r="VKV124" s="299"/>
      <c r="VKW124" s="299"/>
      <c r="VKX124" s="299"/>
      <c r="VKY124" s="299"/>
      <c r="VKZ124" s="299"/>
      <c r="VLA124" s="299"/>
      <c r="VLB124" s="299"/>
      <c r="VLC124" s="299"/>
      <c r="VLD124" s="299"/>
      <c r="VLE124" s="299"/>
      <c r="VLF124" s="299"/>
      <c r="VLG124" s="299"/>
      <c r="VLH124" s="299"/>
      <c r="VLI124" s="299"/>
      <c r="VLJ124" s="299"/>
      <c r="VLK124" s="299"/>
      <c r="VLL124" s="299"/>
      <c r="VLM124" s="299"/>
      <c r="VLN124" s="299"/>
      <c r="VLO124" s="299"/>
      <c r="VLP124" s="299"/>
      <c r="VLQ124" s="299"/>
      <c r="VLR124" s="299"/>
      <c r="VLS124" s="299"/>
      <c r="VLT124" s="299"/>
      <c r="VLU124" s="299"/>
      <c r="VLV124" s="299"/>
      <c r="VLW124" s="299"/>
      <c r="VLX124" s="299"/>
      <c r="VLY124" s="299"/>
      <c r="VLZ124" s="299"/>
      <c r="VMA124" s="299"/>
      <c r="VMB124" s="299"/>
      <c r="VMC124" s="299"/>
      <c r="VMD124" s="299"/>
      <c r="VME124" s="299"/>
      <c r="VMF124" s="299"/>
      <c r="VMG124" s="299"/>
      <c r="VMH124" s="299"/>
      <c r="VMI124" s="299"/>
      <c r="VMJ124" s="299"/>
      <c r="VMK124" s="299"/>
      <c r="VML124" s="299"/>
      <c r="VMM124" s="299"/>
      <c r="VMN124" s="299"/>
      <c r="VMO124" s="299"/>
      <c r="VMP124" s="299"/>
      <c r="VMQ124" s="299"/>
      <c r="VMR124" s="299"/>
      <c r="VMS124" s="299"/>
      <c r="VMT124" s="299"/>
      <c r="VMU124" s="299"/>
      <c r="VMV124" s="299"/>
      <c r="VMW124" s="299"/>
      <c r="VMX124" s="299"/>
      <c r="VMY124" s="299"/>
      <c r="VMZ124" s="299"/>
      <c r="VNA124" s="299"/>
      <c r="VNB124" s="299"/>
      <c r="VNC124" s="299"/>
      <c r="VND124" s="299"/>
      <c r="VNE124" s="299"/>
      <c r="VNF124" s="299"/>
      <c r="VNG124" s="299"/>
      <c r="VNH124" s="299"/>
      <c r="VNI124" s="299"/>
      <c r="VNJ124" s="299"/>
      <c r="VNK124" s="299"/>
      <c r="VNL124" s="299"/>
      <c r="VNM124" s="299"/>
      <c r="VNN124" s="299"/>
      <c r="VNO124" s="299"/>
      <c r="VNP124" s="299"/>
      <c r="VNQ124" s="299"/>
      <c r="VNR124" s="299"/>
      <c r="VNS124" s="299"/>
      <c r="VNT124" s="299"/>
      <c r="VNU124" s="299"/>
      <c r="VNV124" s="299"/>
      <c r="VNW124" s="299"/>
      <c r="VNX124" s="299"/>
      <c r="VNY124" s="299"/>
      <c r="VNZ124" s="299"/>
      <c r="VOA124" s="299"/>
      <c r="VOB124" s="299"/>
      <c r="VOC124" s="299"/>
      <c r="VOD124" s="299"/>
      <c r="VOE124" s="299"/>
      <c r="VOF124" s="299"/>
      <c r="VOG124" s="299"/>
      <c r="VOH124" s="299"/>
      <c r="VOI124" s="299"/>
      <c r="VOJ124" s="299"/>
      <c r="VOK124" s="299"/>
      <c r="VOL124" s="299"/>
      <c r="VOM124" s="299"/>
      <c r="VON124" s="299"/>
      <c r="VOO124" s="299"/>
      <c r="VOP124" s="299"/>
      <c r="VOQ124" s="299"/>
      <c r="VOR124" s="299"/>
      <c r="VOS124" s="299"/>
      <c r="VOT124" s="299"/>
      <c r="VOU124" s="299"/>
      <c r="VOV124" s="299"/>
      <c r="VOW124" s="299"/>
      <c r="VOX124" s="299"/>
      <c r="VOY124" s="299"/>
      <c r="VOZ124" s="299"/>
      <c r="VPA124" s="299"/>
      <c r="VPB124" s="299"/>
      <c r="VPC124" s="299"/>
      <c r="VPD124" s="299"/>
      <c r="VPE124" s="299"/>
      <c r="VPF124" s="299"/>
      <c r="VPG124" s="299"/>
      <c r="VPH124" s="299"/>
      <c r="VPI124" s="299"/>
      <c r="VPJ124" s="299"/>
      <c r="VPK124" s="299"/>
      <c r="VPL124" s="299"/>
      <c r="VPM124" s="299"/>
      <c r="VPN124" s="299"/>
      <c r="VPO124" s="299"/>
      <c r="VPP124" s="299"/>
      <c r="VPQ124" s="299"/>
      <c r="VPR124" s="299"/>
      <c r="VPS124" s="299"/>
      <c r="VPT124" s="299"/>
      <c r="VPU124" s="299"/>
      <c r="VPV124" s="299"/>
      <c r="VPW124" s="299"/>
      <c r="VPX124" s="299"/>
      <c r="VPY124" s="299"/>
      <c r="VPZ124" s="299"/>
      <c r="VQA124" s="299"/>
      <c r="VQB124" s="299"/>
      <c r="VQC124" s="299"/>
      <c r="VQD124" s="299"/>
      <c r="VQE124" s="299"/>
      <c r="VQF124" s="299"/>
      <c r="VQG124" s="299"/>
      <c r="VQH124" s="299"/>
      <c r="VQI124" s="299"/>
      <c r="VQJ124" s="299"/>
      <c r="VQK124" s="299"/>
      <c r="VQL124" s="299"/>
      <c r="VQM124" s="299"/>
      <c r="VQN124" s="299"/>
      <c r="VQO124" s="299"/>
      <c r="VQP124" s="299"/>
      <c r="VQQ124" s="299"/>
      <c r="VQR124" s="299"/>
      <c r="VQS124" s="299"/>
      <c r="VQT124" s="299"/>
      <c r="VQU124" s="299"/>
      <c r="VQV124" s="299"/>
      <c r="VQW124" s="299"/>
      <c r="VQX124" s="299"/>
      <c r="VQY124" s="299"/>
      <c r="VQZ124" s="299"/>
      <c r="VRA124" s="299"/>
      <c r="VRB124" s="299"/>
      <c r="VRC124" s="299"/>
      <c r="VRD124" s="299"/>
      <c r="VRE124" s="299"/>
      <c r="VRF124" s="299"/>
      <c r="VRG124" s="299"/>
      <c r="VRH124" s="299"/>
      <c r="VRI124" s="299"/>
      <c r="VRJ124" s="299"/>
      <c r="VRK124" s="299"/>
      <c r="VRL124" s="299"/>
      <c r="VRM124" s="299"/>
      <c r="VRN124" s="299"/>
      <c r="VRO124" s="299"/>
      <c r="VRP124" s="299"/>
      <c r="VRQ124" s="299"/>
      <c r="VRR124" s="299"/>
      <c r="VRS124" s="299"/>
      <c r="VRT124" s="299"/>
      <c r="VRU124" s="299"/>
      <c r="VRV124" s="299"/>
      <c r="VRW124" s="299"/>
      <c r="VRX124" s="299"/>
      <c r="VRY124" s="299"/>
      <c r="VRZ124" s="299"/>
      <c r="VSA124" s="299"/>
      <c r="VSB124" s="299"/>
      <c r="VSC124" s="299"/>
      <c r="VSD124" s="299"/>
      <c r="VSE124" s="299"/>
      <c r="VSF124" s="299"/>
      <c r="VSG124" s="299"/>
      <c r="VSH124" s="299"/>
      <c r="VSI124" s="299"/>
      <c r="VSJ124" s="299"/>
      <c r="VSK124" s="299"/>
      <c r="VSL124" s="299"/>
      <c r="VSM124" s="299"/>
      <c r="VSN124" s="299"/>
      <c r="VSO124" s="299"/>
      <c r="VSP124" s="299"/>
      <c r="VSQ124" s="299"/>
      <c r="VSR124" s="299"/>
      <c r="VSS124" s="299"/>
      <c r="VST124" s="299"/>
      <c r="VSU124" s="299"/>
      <c r="VSV124" s="299"/>
      <c r="VSW124" s="299"/>
      <c r="VSX124" s="299"/>
      <c r="VSY124" s="299"/>
      <c r="VSZ124" s="299"/>
      <c r="VTA124" s="299"/>
      <c r="VTB124" s="299"/>
      <c r="VTC124" s="299"/>
      <c r="VTD124" s="299"/>
      <c r="VTE124" s="299"/>
      <c r="VTF124" s="299"/>
      <c r="VTG124" s="299"/>
      <c r="VTH124" s="299"/>
      <c r="VTI124" s="299"/>
      <c r="VTJ124" s="299"/>
      <c r="VTK124" s="299"/>
      <c r="VTL124" s="299"/>
      <c r="VTM124" s="299"/>
      <c r="VTN124" s="299"/>
      <c r="VTO124" s="299"/>
      <c r="VTP124" s="299"/>
      <c r="VTQ124" s="299"/>
      <c r="VTR124" s="299"/>
      <c r="VTS124" s="299"/>
      <c r="VTT124" s="299"/>
      <c r="VTU124" s="299"/>
      <c r="VTV124" s="299"/>
      <c r="VTW124" s="299"/>
      <c r="VTX124" s="299"/>
      <c r="VTY124" s="299"/>
      <c r="VTZ124" s="299"/>
      <c r="VUA124" s="299"/>
      <c r="VUB124" s="299"/>
      <c r="VUC124" s="299"/>
      <c r="VUD124" s="299"/>
      <c r="VUE124" s="299"/>
      <c r="VUF124" s="299"/>
      <c r="VUG124" s="299"/>
      <c r="VUH124" s="299"/>
      <c r="VUI124" s="299"/>
      <c r="VUJ124" s="299"/>
      <c r="VUK124" s="299"/>
      <c r="VUL124" s="299"/>
      <c r="VUM124" s="299"/>
      <c r="VUN124" s="299"/>
      <c r="VUO124" s="299"/>
      <c r="VUP124" s="299"/>
      <c r="VUQ124" s="299"/>
      <c r="VUR124" s="299"/>
      <c r="VUS124" s="299"/>
      <c r="VUT124" s="299"/>
      <c r="VUU124" s="299"/>
      <c r="VUV124" s="299"/>
      <c r="VUW124" s="299"/>
      <c r="VUX124" s="299"/>
      <c r="VUY124" s="299"/>
      <c r="VUZ124" s="299"/>
      <c r="VVA124" s="299"/>
      <c r="VVB124" s="299"/>
      <c r="VVC124" s="299"/>
      <c r="VVD124" s="299"/>
      <c r="VVE124" s="299"/>
      <c r="VVF124" s="299"/>
      <c r="VVG124" s="299"/>
      <c r="VVH124" s="299"/>
      <c r="VVI124" s="299"/>
      <c r="VVJ124" s="299"/>
      <c r="VVK124" s="299"/>
      <c r="VVL124" s="299"/>
      <c r="VVM124" s="299"/>
      <c r="VVN124" s="299"/>
      <c r="VVO124" s="299"/>
      <c r="VVP124" s="299"/>
      <c r="VVQ124" s="299"/>
      <c r="VVR124" s="299"/>
      <c r="VVS124" s="299"/>
      <c r="VVT124" s="299"/>
      <c r="VVU124" s="299"/>
      <c r="VVV124" s="299"/>
      <c r="VVW124" s="299"/>
      <c r="VVX124" s="299"/>
      <c r="VVY124" s="299"/>
      <c r="VVZ124" s="299"/>
      <c r="VWA124" s="299"/>
      <c r="VWB124" s="299"/>
      <c r="VWC124" s="299"/>
      <c r="VWD124" s="299"/>
      <c r="VWE124" s="299"/>
      <c r="VWF124" s="299"/>
      <c r="VWG124" s="299"/>
      <c r="VWH124" s="299"/>
      <c r="VWI124" s="299"/>
      <c r="VWJ124" s="299"/>
      <c r="VWK124" s="299"/>
      <c r="VWL124" s="299"/>
      <c r="VWM124" s="299"/>
      <c r="VWN124" s="299"/>
      <c r="VWO124" s="299"/>
      <c r="VWP124" s="299"/>
      <c r="VWQ124" s="299"/>
      <c r="VWR124" s="299"/>
      <c r="VWS124" s="299"/>
      <c r="VWT124" s="299"/>
      <c r="VWU124" s="299"/>
      <c r="VWV124" s="299"/>
      <c r="VWW124" s="299"/>
      <c r="VWX124" s="299"/>
      <c r="VWY124" s="299"/>
      <c r="VWZ124" s="299"/>
      <c r="VXA124" s="299"/>
      <c r="VXB124" s="299"/>
      <c r="VXC124" s="299"/>
      <c r="VXD124" s="299"/>
      <c r="VXE124" s="299"/>
      <c r="VXF124" s="299"/>
      <c r="VXG124" s="299"/>
      <c r="VXH124" s="299"/>
      <c r="VXI124" s="299"/>
      <c r="VXJ124" s="299"/>
      <c r="VXK124" s="299"/>
      <c r="VXL124" s="299"/>
      <c r="VXM124" s="299"/>
      <c r="VXN124" s="299"/>
      <c r="VXO124" s="299"/>
      <c r="VXP124" s="299"/>
      <c r="VXQ124" s="299"/>
      <c r="VXR124" s="299"/>
      <c r="VXS124" s="299"/>
      <c r="VXT124" s="299"/>
      <c r="VXU124" s="299"/>
      <c r="VXV124" s="299"/>
      <c r="VXW124" s="299"/>
      <c r="VXX124" s="299"/>
      <c r="VXY124" s="299"/>
      <c r="VXZ124" s="299"/>
      <c r="VYA124" s="299"/>
      <c r="VYB124" s="299"/>
      <c r="VYC124" s="299"/>
      <c r="VYD124" s="299"/>
      <c r="VYE124" s="299"/>
      <c r="VYF124" s="299"/>
      <c r="VYG124" s="299"/>
      <c r="VYH124" s="299"/>
      <c r="VYI124" s="299"/>
      <c r="VYJ124" s="299"/>
      <c r="VYK124" s="299"/>
      <c r="VYL124" s="299"/>
      <c r="VYM124" s="299"/>
      <c r="VYN124" s="299"/>
      <c r="VYO124" s="299"/>
      <c r="VYP124" s="299"/>
      <c r="VYQ124" s="299"/>
      <c r="VYR124" s="299"/>
      <c r="VYS124" s="299"/>
      <c r="VYT124" s="299"/>
      <c r="VYU124" s="299"/>
      <c r="VYV124" s="299"/>
      <c r="VYW124" s="299"/>
      <c r="VYX124" s="299"/>
      <c r="VYY124" s="299"/>
      <c r="VYZ124" s="299"/>
      <c r="VZA124" s="299"/>
      <c r="VZB124" s="299"/>
      <c r="VZC124" s="299"/>
      <c r="VZD124" s="299"/>
      <c r="VZE124" s="299"/>
      <c r="VZF124" s="299"/>
      <c r="VZG124" s="299"/>
      <c r="VZH124" s="299"/>
      <c r="VZI124" s="299"/>
      <c r="VZJ124" s="299"/>
      <c r="VZK124" s="299"/>
      <c r="VZL124" s="299"/>
      <c r="VZM124" s="299"/>
      <c r="VZN124" s="299"/>
      <c r="VZO124" s="299"/>
      <c r="VZP124" s="299"/>
      <c r="VZQ124" s="299"/>
      <c r="VZR124" s="299"/>
      <c r="VZS124" s="299"/>
      <c r="VZT124" s="299"/>
      <c r="VZU124" s="299"/>
      <c r="VZV124" s="299"/>
      <c r="VZW124" s="299"/>
      <c r="VZX124" s="299"/>
      <c r="VZY124" s="299"/>
      <c r="VZZ124" s="299"/>
      <c r="WAA124" s="299"/>
      <c r="WAB124" s="299"/>
      <c r="WAC124" s="299"/>
      <c r="WAD124" s="299"/>
      <c r="WAE124" s="299"/>
      <c r="WAF124" s="299"/>
      <c r="WAG124" s="299"/>
      <c r="WAH124" s="299"/>
      <c r="WAI124" s="299"/>
      <c r="WAJ124" s="299"/>
      <c r="WAK124" s="299"/>
      <c r="WAL124" s="299"/>
      <c r="WAM124" s="299"/>
      <c r="WAN124" s="299"/>
      <c r="WAO124" s="299"/>
      <c r="WAP124" s="299"/>
      <c r="WAQ124" s="299"/>
      <c r="WAR124" s="299"/>
      <c r="WAS124" s="299"/>
      <c r="WAT124" s="299"/>
      <c r="WAU124" s="299"/>
      <c r="WAV124" s="299"/>
      <c r="WAW124" s="299"/>
      <c r="WAX124" s="299"/>
      <c r="WAY124" s="299"/>
      <c r="WAZ124" s="299"/>
      <c r="WBA124" s="299"/>
      <c r="WBB124" s="299"/>
      <c r="WBC124" s="299"/>
      <c r="WBD124" s="299"/>
      <c r="WBE124" s="299"/>
      <c r="WBF124" s="299"/>
      <c r="WBG124" s="299"/>
      <c r="WBH124" s="299"/>
      <c r="WBI124" s="299"/>
      <c r="WBJ124" s="299"/>
      <c r="WBK124" s="299"/>
      <c r="WBL124" s="299"/>
      <c r="WBM124" s="299"/>
      <c r="WBN124" s="299"/>
      <c r="WBO124" s="299"/>
      <c r="WBP124" s="299"/>
      <c r="WBQ124" s="299"/>
      <c r="WBR124" s="299"/>
      <c r="WBS124" s="299"/>
      <c r="WBT124" s="299"/>
      <c r="WBU124" s="299"/>
      <c r="WBV124" s="299"/>
      <c r="WBW124" s="299"/>
      <c r="WBX124" s="299"/>
      <c r="WBY124" s="299"/>
      <c r="WBZ124" s="299"/>
      <c r="WCA124" s="299"/>
      <c r="WCB124" s="299"/>
      <c r="WCC124" s="299"/>
      <c r="WCD124" s="299"/>
      <c r="WCE124" s="299"/>
      <c r="WCF124" s="299"/>
      <c r="WCG124" s="299"/>
      <c r="WCH124" s="299"/>
      <c r="WCI124" s="299"/>
      <c r="WCJ124" s="299"/>
      <c r="WCK124" s="299"/>
      <c r="WCL124" s="299"/>
      <c r="WCM124" s="299"/>
      <c r="WCN124" s="299"/>
      <c r="WCO124" s="299"/>
      <c r="WCP124" s="299"/>
      <c r="WCQ124" s="299"/>
      <c r="WCR124" s="299"/>
      <c r="WCS124" s="299"/>
      <c r="WCT124" s="299"/>
      <c r="WCU124" s="299"/>
      <c r="WCV124" s="299"/>
      <c r="WCW124" s="299"/>
      <c r="WCX124" s="299"/>
      <c r="WCY124" s="299"/>
      <c r="WCZ124" s="299"/>
      <c r="WDA124" s="299"/>
      <c r="WDB124" s="299"/>
      <c r="WDC124" s="299"/>
      <c r="WDD124" s="299"/>
      <c r="WDE124" s="299"/>
      <c r="WDF124" s="299"/>
      <c r="WDG124" s="299"/>
      <c r="WDH124" s="299"/>
      <c r="WDI124" s="299"/>
      <c r="WDJ124" s="299"/>
      <c r="WDK124" s="299"/>
      <c r="WDL124" s="299"/>
      <c r="WDM124" s="299"/>
      <c r="WDN124" s="299"/>
      <c r="WDO124" s="299"/>
      <c r="WDP124" s="299"/>
      <c r="WDQ124" s="299"/>
      <c r="WDR124" s="299"/>
      <c r="WDS124" s="299"/>
      <c r="WDT124" s="299"/>
      <c r="WDU124" s="299"/>
      <c r="WDV124" s="299"/>
      <c r="WDW124" s="299"/>
      <c r="WDX124" s="299"/>
      <c r="WDY124" s="299"/>
      <c r="WDZ124" s="299"/>
      <c r="WEA124" s="299"/>
      <c r="WEB124" s="299"/>
      <c r="WEC124" s="299"/>
      <c r="WED124" s="299"/>
      <c r="WEE124" s="299"/>
      <c r="WEF124" s="299"/>
      <c r="WEG124" s="299"/>
      <c r="WEH124" s="299"/>
      <c r="WEI124" s="299"/>
      <c r="WEJ124" s="299"/>
      <c r="WEK124" s="299"/>
      <c r="WEL124" s="299"/>
      <c r="WEM124" s="299"/>
      <c r="WEN124" s="299"/>
      <c r="WEO124" s="299"/>
      <c r="WEP124" s="299"/>
      <c r="WEQ124" s="299"/>
      <c r="WER124" s="299"/>
      <c r="WES124" s="299"/>
      <c r="WET124" s="299"/>
      <c r="WEU124" s="299"/>
      <c r="WEV124" s="299"/>
      <c r="WEW124" s="299"/>
      <c r="WEX124" s="299"/>
      <c r="WEY124" s="299"/>
      <c r="WEZ124" s="299"/>
      <c r="WFA124" s="299"/>
      <c r="WFB124" s="299"/>
      <c r="WFC124" s="299"/>
      <c r="WFD124" s="299"/>
      <c r="WFE124" s="299"/>
      <c r="WFF124" s="299"/>
      <c r="WFG124" s="299"/>
      <c r="WFH124" s="299"/>
      <c r="WFI124" s="299"/>
      <c r="WFJ124" s="299"/>
      <c r="WFK124" s="299"/>
      <c r="WFL124" s="299"/>
      <c r="WFM124" s="299"/>
      <c r="WFN124" s="299"/>
      <c r="WFO124" s="299"/>
      <c r="WFP124" s="299"/>
      <c r="WFQ124" s="299"/>
      <c r="WFR124" s="299"/>
      <c r="WFS124" s="299"/>
      <c r="WFT124" s="299"/>
      <c r="WFU124" s="299"/>
      <c r="WFV124" s="299"/>
      <c r="WFW124" s="299"/>
      <c r="WFX124" s="299"/>
      <c r="WFY124" s="299"/>
      <c r="WFZ124" s="299"/>
      <c r="WGA124" s="299"/>
      <c r="WGB124" s="299"/>
      <c r="WGC124" s="299"/>
      <c r="WGD124" s="299"/>
      <c r="WGE124" s="299"/>
      <c r="WGF124" s="299"/>
      <c r="WGG124" s="299"/>
      <c r="WGH124" s="299"/>
      <c r="WGI124" s="299"/>
      <c r="WGJ124" s="299"/>
      <c r="WGK124" s="299"/>
      <c r="WGL124" s="299"/>
      <c r="WGM124" s="299"/>
      <c r="WGN124" s="299"/>
      <c r="WGO124" s="299"/>
      <c r="WGP124" s="299"/>
      <c r="WGQ124" s="299"/>
      <c r="WGR124" s="299"/>
      <c r="WGS124" s="299"/>
      <c r="WGT124" s="299"/>
      <c r="WGU124" s="299"/>
      <c r="WGV124" s="299"/>
      <c r="WGW124" s="299"/>
      <c r="WGX124" s="299"/>
      <c r="WGY124" s="299"/>
      <c r="WGZ124" s="299"/>
      <c r="WHA124" s="299"/>
      <c r="WHB124" s="299"/>
      <c r="WHC124" s="299"/>
      <c r="WHD124" s="299"/>
      <c r="WHE124" s="299"/>
      <c r="WHF124" s="299"/>
      <c r="WHG124" s="299"/>
      <c r="WHH124" s="299"/>
      <c r="WHI124" s="299"/>
      <c r="WHJ124" s="299"/>
      <c r="WHK124" s="299"/>
      <c r="WHL124" s="299"/>
      <c r="WHM124" s="299"/>
      <c r="WHN124" s="299"/>
      <c r="WHO124" s="299"/>
      <c r="WHP124" s="299"/>
      <c r="WHQ124" s="299"/>
      <c r="WHR124" s="299"/>
      <c r="WHS124" s="299"/>
      <c r="WHT124" s="299"/>
      <c r="WHU124" s="299"/>
      <c r="WHV124" s="299"/>
      <c r="WHW124" s="299"/>
      <c r="WHX124" s="299"/>
      <c r="WHY124" s="299"/>
      <c r="WHZ124" s="299"/>
      <c r="WIA124" s="299"/>
      <c r="WIB124" s="299"/>
      <c r="WIC124" s="299"/>
      <c r="WID124" s="299"/>
      <c r="WIE124" s="299"/>
      <c r="WIF124" s="299"/>
      <c r="WIG124" s="299"/>
      <c r="WIH124" s="299"/>
      <c r="WII124" s="299"/>
      <c r="WIJ124" s="299"/>
      <c r="WIK124" s="299"/>
      <c r="WIL124" s="299"/>
      <c r="WIM124" s="299"/>
      <c r="WIN124" s="299"/>
      <c r="WIO124" s="299"/>
      <c r="WIP124" s="299"/>
      <c r="WIQ124" s="299"/>
      <c r="WIR124" s="299"/>
      <c r="WIS124" s="299"/>
      <c r="WIT124" s="299"/>
      <c r="WIU124" s="299"/>
      <c r="WIV124" s="299"/>
      <c r="WIW124" s="299"/>
      <c r="WIX124" s="299"/>
      <c r="WIY124" s="299"/>
      <c r="WIZ124" s="299"/>
      <c r="WJA124" s="299"/>
      <c r="WJB124" s="299"/>
      <c r="WJC124" s="299"/>
      <c r="WJD124" s="299"/>
      <c r="WJE124" s="299"/>
      <c r="WJF124" s="299"/>
      <c r="WJG124" s="299"/>
      <c r="WJH124" s="299"/>
      <c r="WJI124" s="299"/>
      <c r="WJJ124" s="299"/>
      <c r="WJK124" s="299"/>
      <c r="WJL124" s="299"/>
      <c r="WJM124" s="299"/>
      <c r="WJN124" s="299"/>
      <c r="WJO124" s="299"/>
      <c r="WJP124" s="299"/>
      <c r="WJQ124" s="299"/>
      <c r="WJR124" s="299"/>
      <c r="WJS124" s="299"/>
      <c r="WJT124" s="299"/>
      <c r="WJU124" s="299"/>
      <c r="WJV124" s="299"/>
      <c r="WJW124" s="299"/>
      <c r="WJX124" s="299"/>
      <c r="WJY124" s="299"/>
      <c r="WJZ124" s="299"/>
      <c r="WKA124" s="299"/>
      <c r="WKB124" s="299"/>
      <c r="WKC124" s="299"/>
      <c r="WKD124" s="299"/>
      <c r="WKE124" s="299"/>
      <c r="WKF124" s="299"/>
      <c r="WKG124" s="299"/>
      <c r="WKH124" s="299"/>
      <c r="WKI124" s="299"/>
      <c r="WKJ124" s="299"/>
      <c r="WKK124" s="299"/>
      <c r="WKL124" s="299"/>
      <c r="WKM124" s="299"/>
      <c r="WKN124" s="299"/>
      <c r="WKO124" s="299"/>
      <c r="WKP124" s="299"/>
      <c r="WKQ124" s="299"/>
      <c r="WKR124" s="299"/>
      <c r="WKS124" s="299"/>
      <c r="WKT124" s="299"/>
      <c r="WKU124" s="299"/>
      <c r="WKV124" s="299"/>
      <c r="WKW124" s="299"/>
      <c r="WKX124" s="299"/>
      <c r="WKY124" s="299"/>
      <c r="WKZ124" s="299"/>
      <c r="WLA124" s="299"/>
      <c r="WLB124" s="299"/>
      <c r="WLC124" s="299"/>
      <c r="WLD124" s="299"/>
      <c r="WLE124" s="299"/>
      <c r="WLF124" s="299"/>
      <c r="WLG124" s="299"/>
      <c r="WLH124" s="299"/>
      <c r="WLI124" s="299"/>
      <c r="WLJ124" s="299"/>
      <c r="WLK124" s="299"/>
      <c r="WLL124" s="299"/>
      <c r="WLM124" s="299"/>
      <c r="WLN124" s="299"/>
      <c r="WLO124" s="299"/>
      <c r="WLP124" s="299"/>
      <c r="WLQ124" s="299"/>
      <c r="WLR124" s="299"/>
      <c r="WLS124" s="299"/>
      <c r="WLT124" s="299"/>
      <c r="WLU124" s="299"/>
      <c r="WLV124" s="299"/>
      <c r="WLW124" s="299"/>
      <c r="WLX124" s="299"/>
      <c r="WLY124" s="299"/>
      <c r="WLZ124" s="299"/>
      <c r="WMA124" s="299"/>
      <c r="WMB124" s="299"/>
      <c r="WMC124" s="299"/>
      <c r="WMD124" s="299"/>
      <c r="WME124" s="299"/>
      <c r="WMF124" s="299"/>
      <c r="WMG124" s="299"/>
      <c r="WMH124" s="299"/>
      <c r="WMI124" s="299"/>
      <c r="WMJ124" s="299"/>
      <c r="WMK124" s="299"/>
      <c r="WML124" s="299"/>
      <c r="WMM124" s="299"/>
      <c r="WMN124" s="299"/>
      <c r="WMO124" s="299"/>
      <c r="WMP124" s="299"/>
      <c r="WMQ124" s="299"/>
      <c r="WMR124" s="299"/>
      <c r="WMS124" s="299"/>
      <c r="WMT124" s="299"/>
      <c r="WMU124" s="299"/>
      <c r="WMV124" s="299"/>
      <c r="WMW124" s="299"/>
      <c r="WMX124" s="299"/>
      <c r="WMY124" s="299"/>
      <c r="WMZ124" s="299"/>
      <c r="WNA124" s="299"/>
      <c r="WNB124" s="299"/>
      <c r="WNC124" s="299"/>
      <c r="WND124" s="299"/>
      <c r="WNE124" s="299"/>
      <c r="WNF124" s="299"/>
      <c r="WNG124" s="299"/>
      <c r="WNH124" s="299"/>
      <c r="WNI124" s="299"/>
      <c r="WNJ124" s="299"/>
      <c r="WNK124" s="299"/>
      <c r="WNL124" s="299"/>
      <c r="WNM124" s="299"/>
      <c r="WNN124" s="299"/>
      <c r="WNO124" s="299"/>
      <c r="WNP124" s="299"/>
      <c r="WNQ124" s="299"/>
      <c r="WNR124" s="299"/>
      <c r="WNS124" s="299"/>
      <c r="WNT124" s="299"/>
      <c r="WNU124" s="299"/>
      <c r="WNV124" s="299"/>
      <c r="WNW124" s="299"/>
      <c r="WNX124" s="299"/>
      <c r="WNY124" s="299"/>
      <c r="WNZ124" s="299"/>
      <c r="WOA124" s="299"/>
      <c r="WOB124" s="299"/>
      <c r="WOC124" s="299"/>
      <c r="WOD124" s="299"/>
      <c r="WOE124" s="299"/>
      <c r="WOF124" s="299"/>
      <c r="WOG124" s="299"/>
      <c r="WOH124" s="299"/>
      <c r="WOI124" s="299"/>
      <c r="WOJ124" s="299"/>
      <c r="WOK124" s="299"/>
      <c r="WOL124" s="299"/>
      <c r="WOM124" s="299"/>
      <c r="WON124" s="299"/>
      <c r="WOO124" s="299"/>
      <c r="WOP124" s="299"/>
      <c r="WOQ124" s="299"/>
      <c r="WOR124" s="299"/>
      <c r="WOS124" s="299"/>
      <c r="WOT124" s="299"/>
      <c r="WOU124" s="299"/>
      <c r="WOV124" s="299"/>
      <c r="WOW124" s="299"/>
      <c r="WOX124" s="299"/>
      <c r="WOY124" s="299"/>
      <c r="WOZ124" s="299"/>
      <c r="WPA124" s="299"/>
      <c r="WPB124" s="299"/>
      <c r="WPC124" s="299"/>
      <c r="WPD124" s="299"/>
      <c r="WPE124" s="299"/>
      <c r="WPF124" s="299"/>
      <c r="WPG124" s="299"/>
      <c r="WPH124" s="299"/>
      <c r="WPI124" s="299"/>
      <c r="WPJ124" s="299"/>
      <c r="WPK124" s="299"/>
      <c r="WPL124" s="299"/>
      <c r="WPM124" s="299"/>
      <c r="WPN124" s="299"/>
      <c r="WPO124" s="299"/>
      <c r="WPP124" s="299"/>
      <c r="WPQ124" s="299"/>
      <c r="WPR124" s="299"/>
      <c r="WPS124" s="299"/>
      <c r="WPT124" s="299"/>
      <c r="WPU124" s="299"/>
      <c r="WPV124" s="299"/>
      <c r="WPW124" s="299"/>
      <c r="WPX124" s="299"/>
      <c r="WPY124" s="299"/>
      <c r="WPZ124" s="299"/>
      <c r="WQA124" s="299"/>
      <c r="WQB124" s="299"/>
      <c r="WQC124" s="299"/>
      <c r="WQD124" s="299"/>
      <c r="WQE124" s="299"/>
      <c r="WQF124" s="299"/>
      <c r="WQG124" s="299"/>
      <c r="WQH124" s="299"/>
      <c r="WQI124" s="299"/>
      <c r="WQJ124" s="299"/>
      <c r="WQK124" s="299"/>
      <c r="WQL124" s="299"/>
      <c r="WQM124" s="299"/>
      <c r="WQN124" s="299"/>
      <c r="WQO124" s="299"/>
      <c r="WQP124" s="299"/>
      <c r="WQQ124" s="299"/>
      <c r="WQR124" s="299"/>
      <c r="WQS124" s="299"/>
      <c r="WQT124" s="299"/>
      <c r="WQU124" s="299"/>
      <c r="WQV124" s="299"/>
      <c r="WQW124" s="299"/>
      <c r="WQX124" s="299"/>
      <c r="WQY124" s="299"/>
      <c r="WQZ124" s="299"/>
      <c r="WRA124" s="299"/>
      <c r="WRB124" s="299"/>
      <c r="WRC124" s="299"/>
      <c r="WRD124" s="299"/>
      <c r="WRE124" s="299"/>
      <c r="WRF124" s="299"/>
      <c r="WRG124" s="299"/>
      <c r="WRH124" s="299"/>
      <c r="WRI124" s="299"/>
      <c r="WRJ124" s="299"/>
      <c r="WRK124" s="299"/>
      <c r="WRL124" s="299"/>
      <c r="WRM124" s="299"/>
      <c r="WRN124" s="299"/>
      <c r="WRO124" s="299"/>
      <c r="WRP124" s="299"/>
      <c r="WRQ124" s="299"/>
      <c r="WRR124" s="299"/>
      <c r="WRS124" s="299"/>
      <c r="WRT124" s="299"/>
      <c r="WRU124" s="299"/>
      <c r="WRV124" s="299"/>
      <c r="WRW124" s="299"/>
      <c r="WRX124" s="299"/>
      <c r="WRY124" s="299"/>
      <c r="WRZ124" s="299"/>
      <c r="WSA124" s="299"/>
      <c r="WSB124" s="299"/>
      <c r="WSC124" s="299"/>
      <c r="WSD124" s="299"/>
      <c r="WSE124" s="299"/>
      <c r="WSF124" s="299"/>
      <c r="WSG124" s="299"/>
      <c r="WSH124" s="299"/>
      <c r="WSI124" s="299"/>
      <c r="WSJ124" s="299"/>
      <c r="WSK124" s="299"/>
      <c r="WSL124" s="299"/>
      <c r="WSM124" s="299"/>
      <c r="WSN124" s="299"/>
      <c r="WSO124" s="299"/>
      <c r="WSP124" s="299"/>
      <c r="WSQ124" s="299"/>
      <c r="WSR124" s="299"/>
      <c r="WSS124" s="299"/>
      <c r="WST124" s="299"/>
      <c r="WSU124" s="299"/>
      <c r="WSV124" s="299"/>
      <c r="WSW124" s="299"/>
      <c r="WSX124" s="299"/>
      <c r="WSY124" s="299"/>
      <c r="WSZ124" s="299"/>
      <c r="WTA124" s="299"/>
      <c r="WTB124" s="299"/>
      <c r="WTC124" s="299"/>
      <c r="WTD124" s="299"/>
      <c r="WTE124" s="299"/>
      <c r="WTF124" s="299"/>
      <c r="WTG124" s="299"/>
      <c r="WTH124" s="299"/>
      <c r="WTI124" s="299"/>
      <c r="WTJ124" s="299"/>
      <c r="WTK124" s="299"/>
      <c r="WTL124" s="299"/>
      <c r="WTM124" s="299"/>
      <c r="WTN124" s="299"/>
      <c r="WTO124" s="299"/>
      <c r="WTP124" s="299"/>
      <c r="WTQ124" s="299"/>
      <c r="WTR124" s="299"/>
      <c r="WTS124" s="299"/>
      <c r="WTT124" s="299"/>
      <c r="WTU124" s="299"/>
      <c r="WTV124" s="299"/>
      <c r="WTW124" s="299"/>
      <c r="WTX124" s="299"/>
      <c r="WTY124" s="299"/>
      <c r="WTZ124" s="299"/>
      <c r="WUA124" s="299"/>
      <c r="WUB124" s="299"/>
      <c r="WUC124" s="299"/>
      <c r="WUD124" s="299"/>
      <c r="WUE124" s="299"/>
      <c r="WUF124" s="299"/>
      <c r="WUG124" s="299"/>
      <c r="WUH124" s="299"/>
      <c r="WUI124" s="299"/>
      <c r="WUJ124" s="299"/>
      <c r="WUK124" s="299"/>
      <c r="WUL124" s="299"/>
      <c r="WUM124" s="299"/>
      <c r="WUN124" s="299"/>
      <c r="WUO124" s="299"/>
      <c r="WUP124" s="299"/>
      <c r="WUQ124" s="299"/>
      <c r="WUR124" s="299"/>
      <c r="WUS124" s="299"/>
      <c r="WUT124" s="299"/>
      <c r="WUU124" s="299"/>
      <c r="WUV124" s="299"/>
      <c r="WUW124" s="299"/>
      <c r="WUX124" s="299"/>
      <c r="WUY124" s="299"/>
      <c r="WUZ124" s="299"/>
      <c r="WVA124" s="299"/>
      <c r="WVB124" s="299"/>
      <c r="WVC124" s="299"/>
      <c r="WVD124" s="299"/>
      <c r="WVE124" s="299"/>
      <c r="WVF124" s="299"/>
      <c r="WVG124" s="299"/>
      <c r="WVH124" s="299"/>
      <c r="WVI124" s="299"/>
      <c r="WVJ124" s="299"/>
      <c r="WVK124" s="299"/>
      <c r="WVL124" s="299"/>
      <c r="WVM124" s="299"/>
      <c r="WVN124" s="299"/>
      <c r="WVO124" s="299"/>
      <c r="WVP124" s="299"/>
      <c r="WVQ124" s="299"/>
      <c r="WVR124" s="299"/>
      <c r="WVS124" s="299"/>
      <c r="WVT124" s="299"/>
      <c r="WVU124" s="299"/>
      <c r="WVV124" s="299"/>
      <c r="WVW124" s="299"/>
      <c r="WVX124" s="299"/>
      <c r="WVY124" s="299"/>
      <c r="WVZ124" s="299"/>
      <c r="WWA124" s="299"/>
      <c r="WWB124" s="299"/>
      <c r="WWC124" s="299"/>
      <c r="WWD124" s="299"/>
      <c r="WWE124" s="299"/>
      <c r="WWF124" s="299"/>
      <c r="WWG124" s="299"/>
      <c r="WWH124" s="299"/>
      <c r="WWI124" s="299"/>
      <c r="WWJ124" s="299"/>
      <c r="WWK124" s="299"/>
      <c r="WWL124" s="299"/>
      <c r="WWM124" s="299"/>
      <c r="WWN124" s="299"/>
      <c r="WWO124" s="299"/>
      <c r="WWP124" s="299"/>
      <c r="WWQ124" s="299"/>
      <c r="WWR124" s="299"/>
      <c r="WWS124" s="299"/>
      <c r="WWT124" s="299"/>
      <c r="WWU124" s="299"/>
      <c r="WWV124" s="299"/>
      <c r="WWW124" s="299"/>
      <c r="WWX124" s="299"/>
      <c r="WWY124" s="299"/>
      <c r="WWZ124" s="299"/>
      <c r="WXA124" s="299"/>
      <c r="WXB124" s="299"/>
      <c r="WXC124" s="299"/>
      <c r="WXD124" s="299"/>
      <c r="WXE124" s="299"/>
      <c r="WXF124" s="299"/>
      <c r="WXG124" s="299"/>
      <c r="WXH124" s="299"/>
      <c r="WXI124" s="299"/>
      <c r="WXJ124" s="299"/>
      <c r="WXK124" s="299"/>
      <c r="WXL124" s="299"/>
      <c r="WXM124" s="299"/>
      <c r="WXN124" s="299"/>
      <c r="WXO124" s="299"/>
      <c r="WXP124" s="299"/>
      <c r="WXQ124" s="299"/>
      <c r="WXR124" s="299"/>
      <c r="WXS124" s="299"/>
      <c r="WXT124" s="299"/>
      <c r="WXU124" s="299"/>
      <c r="WXV124" s="299"/>
      <c r="WXW124" s="299"/>
      <c r="WXX124" s="299"/>
      <c r="WXY124" s="299"/>
      <c r="WXZ124" s="299"/>
      <c r="WYA124" s="299"/>
      <c r="WYB124" s="299"/>
      <c r="WYC124" s="299"/>
      <c r="WYD124" s="299"/>
      <c r="WYE124" s="299"/>
      <c r="WYF124" s="299"/>
      <c r="WYG124" s="299"/>
      <c r="WYH124" s="299"/>
      <c r="WYI124" s="299"/>
      <c r="WYJ124" s="299"/>
      <c r="WYK124" s="299"/>
      <c r="WYL124" s="299"/>
      <c r="WYM124" s="299"/>
      <c r="WYN124" s="299"/>
      <c r="WYO124" s="299"/>
      <c r="WYP124" s="299"/>
      <c r="WYQ124" s="299"/>
      <c r="WYR124" s="299"/>
      <c r="WYS124" s="299"/>
      <c r="WYT124" s="299"/>
      <c r="WYU124" s="299"/>
      <c r="WYV124" s="299"/>
      <c r="WYW124" s="299"/>
      <c r="WYX124" s="299"/>
      <c r="WYY124" s="299"/>
      <c r="WYZ124" s="299"/>
      <c r="WZA124" s="299"/>
      <c r="WZB124" s="299"/>
      <c r="WZC124" s="299"/>
      <c r="WZD124" s="299"/>
      <c r="WZE124" s="299"/>
      <c r="WZF124" s="299"/>
      <c r="WZG124" s="299"/>
      <c r="WZH124" s="299"/>
      <c r="WZI124" s="299"/>
      <c r="WZJ124" s="299"/>
      <c r="WZK124" s="299"/>
      <c r="WZL124" s="299"/>
      <c r="WZM124" s="299"/>
      <c r="WZN124" s="299"/>
      <c r="WZO124" s="299"/>
      <c r="WZP124" s="299"/>
      <c r="WZQ124" s="299"/>
      <c r="WZR124" s="299"/>
      <c r="WZS124" s="299"/>
      <c r="WZT124" s="299"/>
      <c r="WZU124" s="299"/>
      <c r="WZV124" s="299"/>
      <c r="WZW124" s="299"/>
      <c r="WZX124" s="299"/>
      <c r="WZY124" s="299"/>
      <c r="WZZ124" s="299"/>
      <c r="XAA124" s="299"/>
      <c r="XAB124" s="299"/>
      <c r="XAC124" s="299"/>
      <c r="XAD124" s="299"/>
      <c r="XAE124" s="299"/>
      <c r="XAF124" s="299"/>
      <c r="XAG124" s="299"/>
      <c r="XAH124" s="299"/>
      <c r="XAI124" s="299"/>
      <c r="XAJ124" s="299"/>
      <c r="XAK124" s="299"/>
      <c r="XAL124" s="299"/>
      <c r="XAM124" s="299"/>
      <c r="XAN124" s="299"/>
      <c r="XAO124" s="299"/>
      <c r="XAP124" s="299"/>
      <c r="XAQ124" s="299"/>
      <c r="XAR124" s="299"/>
      <c r="XAS124" s="299"/>
      <c r="XAT124" s="299"/>
      <c r="XAU124" s="299"/>
      <c r="XAV124" s="299"/>
      <c r="XAW124" s="299"/>
      <c r="XAX124" s="299"/>
      <c r="XAY124" s="299"/>
      <c r="XAZ124" s="299"/>
      <c r="XBA124" s="299"/>
      <c r="XBB124" s="299"/>
      <c r="XBC124" s="299"/>
      <c r="XBD124" s="299"/>
      <c r="XBE124" s="299"/>
      <c r="XBF124" s="299"/>
      <c r="XBG124" s="299"/>
      <c r="XBH124" s="299"/>
      <c r="XBI124" s="299"/>
      <c r="XBJ124" s="299"/>
      <c r="XBK124" s="299"/>
      <c r="XBL124" s="299"/>
      <c r="XBM124" s="299"/>
      <c r="XBN124" s="299"/>
      <c r="XBO124" s="299"/>
      <c r="XBP124" s="299"/>
      <c r="XBQ124" s="299"/>
      <c r="XBR124" s="299"/>
      <c r="XBS124" s="299"/>
      <c r="XBT124" s="299"/>
      <c r="XBU124" s="299"/>
      <c r="XBV124" s="299"/>
      <c r="XBW124" s="299"/>
      <c r="XBX124" s="299"/>
      <c r="XBY124" s="299"/>
      <c r="XBZ124" s="299"/>
      <c r="XCA124" s="299"/>
      <c r="XCB124" s="299"/>
      <c r="XCC124" s="299"/>
      <c r="XCD124" s="299"/>
      <c r="XCE124" s="299"/>
      <c r="XCF124" s="299"/>
      <c r="XCG124" s="299"/>
      <c r="XCH124" s="299"/>
      <c r="XCI124" s="299"/>
      <c r="XCJ124" s="299"/>
      <c r="XCK124" s="299"/>
      <c r="XCL124" s="299"/>
      <c r="XCM124" s="299"/>
      <c r="XCN124" s="299"/>
      <c r="XCO124" s="299"/>
      <c r="XCP124" s="299"/>
      <c r="XCQ124" s="299"/>
      <c r="XCR124" s="299"/>
      <c r="XCS124" s="299"/>
      <c r="XCT124" s="299"/>
      <c r="XCU124" s="299"/>
      <c r="XCV124" s="299"/>
      <c r="XCW124" s="299"/>
      <c r="XCX124" s="299"/>
      <c r="XCY124" s="299"/>
      <c r="XCZ124" s="299"/>
      <c r="XDA124" s="299"/>
      <c r="XDB124" s="299"/>
      <c r="XDC124" s="299"/>
      <c r="XDD124" s="299"/>
      <c r="XDE124" s="299"/>
      <c r="XDF124" s="299"/>
      <c r="XDG124" s="299"/>
      <c r="XDH124" s="299"/>
      <c r="XDI124" s="299"/>
      <c r="XDJ124" s="299"/>
      <c r="XDK124" s="299"/>
      <c r="XDL124" s="299"/>
      <c r="XDM124" s="299"/>
      <c r="XDN124" s="299"/>
      <c r="XDO124" s="299"/>
      <c r="XDP124" s="299"/>
      <c r="XDQ124" s="299"/>
      <c r="XDR124" s="299"/>
      <c r="XDS124" s="299"/>
      <c r="XDT124" s="299"/>
      <c r="XDU124" s="299"/>
      <c r="XDV124" s="299"/>
      <c r="XDW124" s="299"/>
      <c r="XDX124" s="299"/>
      <c r="XDY124" s="299"/>
      <c r="XDZ124" s="299"/>
      <c r="XEA124" s="299"/>
      <c r="XEB124" s="299"/>
      <c r="XEC124" s="299"/>
      <c r="XED124" s="299"/>
      <c r="XEE124" s="299"/>
      <c r="XEF124" s="299"/>
      <c r="XEG124" s="299"/>
      <c r="XEH124" s="299"/>
      <c r="XEI124" s="299"/>
      <c r="XEJ124" s="299"/>
      <c r="XEK124" s="299"/>
      <c r="XEL124" s="299"/>
      <c r="XEM124" s="299"/>
      <c r="XEN124" s="299"/>
      <c r="XEO124" s="299"/>
      <c r="XEP124" s="299"/>
      <c r="XEQ124" s="299"/>
      <c r="XER124" s="299"/>
      <c r="XES124" s="299"/>
      <c r="XET124" s="299"/>
      <c r="XEU124" s="299"/>
      <c r="XEV124" s="299"/>
      <c r="XEW124" s="299"/>
      <c r="XEX124" s="299"/>
      <c r="XEY124" s="299"/>
      <c r="XEZ124" s="299"/>
      <c r="XFA124" s="299"/>
      <c r="XFB124" s="299"/>
      <c r="XFC124" s="299"/>
      <c r="XFD124" s="299"/>
    </row>
    <row r="125" spans="1:16384" ht="20.25" customHeight="1" thickBot="1">
      <c r="A125" s="3"/>
      <c r="B125" s="172" t="s">
        <v>3</v>
      </c>
      <c r="C125" s="345" t="s">
        <v>4</v>
      </c>
      <c r="D125" s="638" t="s">
        <v>5</v>
      </c>
      <c r="E125" s="641"/>
      <c r="F125" s="44"/>
      <c r="G125" s="45" t="s">
        <v>7</v>
      </c>
      <c r="H125" s="6"/>
      <c r="I125" s="13"/>
      <c r="J125" s="41"/>
      <c r="K125" s="41"/>
      <c r="L125" s="41"/>
      <c r="M125" s="41"/>
      <c r="N125" s="41"/>
      <c r="O125" s="42"/>
      <c r="IN125" s="3"/>
      <c r="IO125" s="3"/>
      <c r="IP125" s="3"/>
      <c r="IQ125" s="3"/>
      <c r="IR125" s="3"/>
      <c r="IS125" s="3"/>
      <c r="IT125" s="3"/>
      <c r="IU125" s="3"/>
    </row>
    <row r="126" spans="1:16384" s="27" customFormat="1" ht="30" customHeight="1" thickBot="1">
      <c r="A126" s="22"/>
      <c r="B126" s="98" t="s">
        <v>882</v>
      </c>
      <c r="C126" s="159" t="s">
        <v>255</v>
      </c>
      <c r="D126" s="393">
        <v>3</v>
      </c>
      <c r="E126" s="20" t="s">
        <v>681</v>
      </c>
      <c r="F126" s="434"/>
      <c r="G126" s="20">
        <f t="shared" ref="G126:G128" si="13">D126*F126</f>
        <v>0</v>
      </c>
      <c r="H126" s="19" t="s">
        <v>9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</row>
    <row r="127" spans="1:16384" s="27" customFormat="1" ht="30" customHeight="1" thickBot="1">
      <c r="A127" s="22"/>
      <c r="B127" s="98" t="s">
        <v>883</v>
      </c>
      <c r="C127" s="159" t="s">
        <v>255</v>
      </c>
      <c r="D127" s="393">
        <v>2.9</v>
      </c>
      <c r="E127" s="20" t="s">
        <v>681</v>
      </c>
      <c r="F127" s="434"/>
      <c r="G127" s="20">
        <f t="shared" si="13"/>
        <v>0</v>
      </c>
      <c r="H127" s="19" t="s">
        <v>9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</row>
    <row r="128" spans="1:16384" s="27" customFormat="1" ht="30" customHeight="1" thickBot="1">
      <c r="A128" s="22"/>
      <c r="B128" s="98" t="s">
        <v>884</v>
      </c>
      <c r="C128" s="159" t="s">
        <v>255</v>
      </c>
      <c r="D128" s="393">
        <v>3</v>
      </c>
      <c r="E128" s="20" t="s">
        <v>681</v>
      </c>
      <c r="F128" s="434"/>
      <c r="G128" s="20">
        <f t="shared" si="13"/>
        <v>0</v>
      </c>
      <c r="H128" s="19" t="s">
        <v>9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</row>
    <row r="129" spans="1:255" ht="15.75" thickBot="1">
      <c r="A129" s="3"/>
      <c r="C129" s="347"/>
      <c r="I129" s="36"/>
      <c r="IN129" s="3"/>
      <c r="IO129" s="3"/>
      <c r="IP129" s="3"/>
      <c r="IQ129" s="3"/>
      <c r="IR129" s="3"/>
      <c r="IS129" s="3"/>
      <c r="IT129" s="3"/>
      <c r="IU129" s="3"/>
    </row>
    <row r="130" spans="1:255" ht="15.75" thickBot="1">
      <c r="A130" s="3"/>
      <c r="B130" s="173"/>
      <c r="C130" s="415"/>
      <c r="D130" s="307"/>
      <c r="E130" s="13"/>
      <c r="F130" s="13"/>
      <c r="G130" s="13"/>
      <c r="H130" s="1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</row>
    <row r="131" spans="1:255" ht="21" thickBot="1">
      <c r="A131" s="3"/>
      <c r="B131" s="416" t="s">
        <v>13</v>
      </c>
      <c r="C131" s="150"/>
      <c r="D131" s="299"/>
      <c r="E131" s="3"/>
      <c r="F131" s="3"/>
      <c r="G131" s="3"/>
      <c r="H131" s="15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</row>
    <row r="132" spans="1:255" s="31" customFormat="1" ht="19.5" thickBot="1">
      <c r="A132" s="3"/>
      <c r="B132" s="174"/>
      <c r="C132" s="207"/>
      <c r="D132" s="308"/>
      <c r="E132" s="417"/>
      <c r="F132" s="8" t="s">
        <v>7</v>
      </c>
      <c r="G132" s="8">
        <f>SUM(G13:G128)</f>
        <v>0</v>
      </c>
      <c r="H132" s="9" t="s">
        <v>9</v>
      </c>
      <c r="I132" s="40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3"/>
      <c r="IO132" s="3"/>
      <c r="IP132" s="3"/>
      <c r="IQ132" s="3"/>
      <c r="IR132" s="3"/>
      <c r="IS132" s="3"/>
      <c r="IT132" s="3"/>
      <c r="IU132" s="3"/>
    </row>
    <row r="133" spans="1:255" ht="15.75" thickBot="1">
      <c r="A133" s="3"/>
      <c r="B133" s="175"/>
      <c r="C133" s="346"/>
      <c r="D133" s="303"/>
      <c r="E133" s="38"/>
      <c r="F133" s="38"/>
      <c r="G133" s="38"/>
      <c r="H133" s="17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</row>
    <row r="134" spans="1:255">
      <c r="A134" s="3"/>
      <c r="I134" s="3"/>
      <c r="IU134" s="3"/>
    </row>
    <row r="135" spans="1:255">
      <c r="A135" s="3"/>
      <c r="I135" s="3"/>
      <c r="IU135" s="3"/>
    </row>
    <row r="136" spans="1:255">
      <c r="A136" s="3"/>
      <c r="I136" s="3"/>
    </row>
    <row r="137" spans="1:255">
      <c r="A137" s="3"/>
      <c r="I137" s="3"/>
    </row>
    <row r="139" spans="1:255" s="1" customFormat="1">
      <c r="A139" s="11"/>
      <c r="B139" s="150"/>
      <c r="C139" s="342"/>
      <c r="D139" s="311"/>
      <c r="E139" s="151"/>
      <c r="F139" s="151"/>
      <c r="G139" s="151"/>
      <c r="H139" s="15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</row>
    <row r="140" spans="1:255" s="1" customFormat="1">
      <c r="A140" s="11"/>
      <c r="B140" s="150"/>
      <c r="C140" s="342"/>
      <c r="D140" s="311"/>
      <c r="E140" s="151"/>
      <c r="F140" s="151"/>
      <c r="G140" s="151"/>
      <c r="H140" s="15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</row>
    <row r="141" spans="1:255" s="1" customFormat="1">
      <c r="A141" s="11"/>
      <c r="B141" s="150"/>
      <c r="C141" s="342"/>
      <c r="D141" s="311"/>
      <c r="E141" s="151"/>
      <c r="F141" s="151"/>
      <c r="G141" s="151"/>
      <c r="H141" s="15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</row>
    <row r="142" spans="1:255" s="1" customFormat="1">
      <c r="A142" s="11"/>
      <c r="B142" s="150"/>
      <c r="C142" s="342"/>
      <c r="D142" s="311"/>
      <c r="E142" s="151"/>
      <c r="F142" s="151"/>
      <c r="G142" s="151"/>
      <c r="H142" s="15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</row>
    <row r="143" spans="1:255" s="1" customFormat="1">
      <c r="A143" s="11"/>
      <c r="B143" s="150"/>
      <c r="C143" s="342"/>
      <c r="D143" s="311"/>
      <c r="E143" s="151"/>
      <c r="F143" s="151"/>
      <c r="G143" s="151"/>
      <c r="H143" s="15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</row>
    <row r="144" spans="1:255" s="1" customFormat="1">
      <c r="A144" s="11"/>
      <c r="B144" s="150"/>
      <c r="C144" s="342"/>
      <c r="D144" s="311"/>
      <c r="E144" s="151"/>
      <c r="F144" s="151"/>
      <c r="G144" s="151"/>
      <c r="H144" s="15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</row>
    <row r="145" spans="1:255" s="1" customFormat="1">
      <c r="A145" s="11"/>
      <c r="B145" s="150"/>
      <c r="C145" s="342"/>
      <c r="D145" s="311"/>
      <c r="E145" s="151"/>
      <c r="F145" s="151"/>
      <c r="G145" s="151"/>
      <c r="H145" s="15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</row>
    <row r="146" spans="1:255" s="1" customFormat="1">
      <c r="A146" s="11"/>
      <c r="B146" s="150"/>
      <c r="C146" s="342"/>
      <c r="D146" s="311"/>
      <c r="E146" s="151"/>
      <c r="F146" s="151"/>
      <c r="G146" s="151"/>
      <c r="H146" s="15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</row>
    <row r="147" spans="1:255" s="1" customFormat="1">
      <c r="A147" s="11"/>
      <c r="B147" s="150"/>
      <c r="C147" s="342"/>
      <c r="D147" s="311"/>
      <c r="E147" s="151"/>
      <c r="F147" s="151"/>
      <c r="G147" s="151"/>
      <c r="H147" s="15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</row>
    <row r="148" spans="1:255" s="1" customFormat="1">
      <c r="A148" s="11"/>
      <c r="B148" s="150"/>
      <c r="C148" s="342"/>
      <c r="D148" s="311"/>
      <c r="E148" s="151"/>
      <c r="F148" s="151"/>
      <c r="G148" s="151"/>
      <c r="H148" s="15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</row>
    <row r="149" spans="1:255" s="1" customFormat="1">
      <c r="A149" s="11"/>
      <c r="B149" s="150"/>
      <c r="C149" s="342"/>
      <c r="D149" s="311"/>
      <c r="E149" s="151"/>
      <c r="F149" s="151"/>
      <c r="G149" s="151"/>
      <c r="H149" s="15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</row>
    <row r="150" spans="1:255" s="1" customFormat="1">
      <c r="A150" s="11"/>
      <c r="B150" s="150"/>
      <c r="C150" s="342"/>
      <c r="D150" s="311"/>
      <c r="E150" s="151"/>
      <c r="F150" s="151"/>
      <c r="G150" s="151"/>
      <c r="H150" s="15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</row>
    <row r="151" spans="1:255" s="1" customFormat="1">
      <c r="A151" s="11"/>
      <c r="B151" s="150"/>
      <c r="C151" s="342"/>
      <c r="D151" s="311"/>
      <c r="E151" s="151"/>
      <c r="F151" s="151"/>
      <c r="G151" s="151"/>
      <c r="H151" s="15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</row>
  </sheetData>
  <mergeCells count="3">
    <mergeCell ref="D79:E79"/>
    <mergeCell ref="B2:C2"/>
    <mergeCell ref="C4:G4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U70"/>
  <sheetViews>
    <sheetView zoomScale="85" zoomScaleNormal="85" workbookViewId="0"/>
  </sheetViews>
  <sheetFormatPr baseColWidth="10" defaultColWidth="0" defaultRowHeight="15"/>
  <cols>
    <col min="1" max="1" width="0.42578125" style="3" customWidth="1"/>
    <col min="2" max="2" width="33.7109375" style="1" customWidth="1"/>
    <col min="3" max="3" width="12.28515625" style="1" customWidth="1"/>
    <col min="4" max="4" width="17.28515625" style="1" customWidth="1"/>
    <col min="5" max="5" width="9.85546875" style="309" customWidth="1"/>
    <col min="6" max="6" width="21" style="1" customWidth="1"/>
    <col min="7" max="7" width="10.85546875" style="1" customWidth="1"/>
    <col min="8" max="8" width="9.42578125" style="1" customWidth="1"/>
    <col min="9" max="9" width="7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33.75" customHeight="1">
      <c r="A1" s="34" t="s">
        <v>450</v>
      </c>
      <c r="B1" s="154"/>
      <c r="C1" s="191"/>
      <c r="D1" s="298"/>
      <c r="E1" s="2"/>
      <c r="F1" s="2"/>
      <c r="G1" s="2"/>
      <c r="H1" s="2"/>
      <c r="I1" s="2"/>
      <c r="J1" s="11"/>
      <c r="IS1" s="11"/>
    </row>
    <row r="2" spans="1:253" ht="25.5" customHeight="1">
      <c r="B2" s="510"/>
      <c r="C2" s="737" t="s">
        <v>0</v>
      </c>
      <c r="D2" s="737"/>
      <c r="E2" s="737"/>
      <c r="F2" s="737"/>
      <c r="G2" s="737"/>
      <c r="H2" s="737"/>
      <c r="I2" s="2"/>
      <c r="J2" s="11"/>
      <c r="IS2" s="11"/>
    </row>
    <row r="3" spans="1:253">
      <c r="B3" s="154"/>
      <c r="C3" s="191"/>
      <c r="D3" s="298"/>
      <c r="E3" s="2"/>
      <c r="F3" s="2"/>
      <c r="G3" s="2"/>
      <c r="H3" s="2"/>
      <c r="I3" s="2"/>
      <c r="J3" s="11"/>
      <c r="IS3" s="11"/>
    </row>
    <row r="4" spans="1:253" ht="36.75" customHeight="1">
      <c r="B4" s="154"/>
      <c r="C4" s="510"/>
      <c r="D4" s="510"/>
      <c r="E4" s="510"/>
      <c r="F4" s="723" t="s">
        <v>1</v>
      </c>
      <c r="G4" s="723"/>
      <c r="H4" s="2"/>
      <c r="I4" s="2"/>
      <c r="J4" s="11"/>
      <c r="IS4" s="11"/>
    </row>
    <row r="5" spans="1:253" ht="8.25" customHeight="1">
      <c r="B5" s="154"/>
      <c r="C5" s="191"/>
      <c r="D5" s="298"/>
      <c r="E5" s="2"/>
      <c r="F5" s="2"/>
      <c r="G5" s="2"/>
      <c r="H5" s="2"/>
      <c r="I5" s="2"/>
      <c r="J5" s="11"/>
      <c r="IS5" s="11"/>
    </row>
    <row r="6" spans="1:253" ht="41.25" hidden="1" customHeight="1">
      <c r="B6" s="154"/>
      <c r="C6" s="191"/>
      <c r="D6" s="298"/>
      <c r="E6" s="2"/>
      <c r="F6" s="2"/>
      <c r="G6" s="2"/>
      <c r="H6" s="2"/>
      <c r="I6" s="2"/>
      <c r="J6" s="11"/>
      <c r="IS6" s="11"/>
    </row>
    <row r="7" spans="1:253" ht="38.25" customHeight="1">
      <c r="B7" s="154"/>
      <c r="C7" s="191"/>
      <c r="D7" s="298"/>
      <c r="E7" s="2"/>
      <c r="F7" s="2"/>
      <c r="G7" s="2"/>
      <c r="H7" s="2"/>
      <c r="I7" s="2"/>
      <c r="J7" s="11"/>
      <c r="IS7" s="11"/>
    </row>
    <row r="8" spans="1:253" ht="89.25" customHeight="1" thickBot="1">
      <c r="B8" s="3"/>
      <c r="C8" s="3"/>
      <c r="E8" s="299"/>
      <c r="F8" s="3"/>
      <c r="G8" s="3"/>
      <c r="H8" s="3"/>
      <c r="I8" s="3"/>
      <c r="J8" s="3"/>
    </row>
    <row r="9" spans="1:253" s="27" customFormat="1" ht="54" customHeight="1" thickBot="1">
      <c r="A9" s="3"/>
      <c r="B9" s="719" t="s">
        <v>1013</v>
      </c>
      <c r="C9" s="739"/>
      <c r="D9" s="739"/>
      <c r="E9" s="720"/>
      <c r="F9" s="3"/>
      <c r="G9" s="3"/>
      <c r="H9" s="3"/>
      <c r="I9" s="3"/>
      <c r="J9" s="3"/>
      <c r="IS9" s="3"/>
    </row>
    <row r="10" spans="1:253" s="27" customFormat="1" ht="120" customHeight="1" thickBot="1">
      <c r="A10" s="3"/>
      <c r="B10" s="356"/>
      <c r="C10" s="356"/>
      <c r="D10" s="357"/>
      <c r="E10" s="314"/>
      <c r="F10" s="3"/>
      <c r="G10" s="3"/>
      <c r="H10" s="3"/>
      <c r="I10" s="3"/>
      <c r="J10" s="3"/>
      <c r="IS10" s="3"/>
    </row>
    <row r="11" spans="1:253" s="27" customFormat="1" ht="27.6" customHeight="1" thickBot="1">
      <c r="A11" s="3"/>
      <c r="B11" s="740" t="s">
        <v>1014</v>
      </c>
      <c r="C11" s="741"/>
      <c r="D11" s="741"/>
      <c r="E11" s="741"/>
      <c r="F11" s="3"/>
      <c r="G11" s="3"/>
      <c r="H11" s="3"/>
      <c r="I11" s="3"/>
      <c r="J11" s="3"/>
      <c r="IS11" s="3"/>
    </row>
    <row r="12" spans="1:253" s="27" customFormat="1" ht="60.75" customHeight="1" thickBot="1">
      <c r="A12" s="3"/>
      <c r="B12" s="122" t="s">
        <v>3</v>
      </c>
      <c r="C12" s="123" t="s">
        <v>163</v>
      </c>
      <c r="D12" s="47"/>
      <c r="E12" s="302" t="s">
        <v>5</v>
      </c>
      <c r="F12" s="47" t="s">
        <v>5</v>
      </c>
      <c r="G12" s="47" t="s">
        <v>6</v>
      </c>
      <c r="H12" s="72" t="s">
        <v>164</v>
      </c>
      <c r="I12" s="73"/>
      <c r="J12" s="23"/>
      <c r="IS12" s="3"/>
    </row>
    <row r="13" spans="1:253" s="105" customFormat="1" ht="60.75" customHeight="1" thickBot="1">
      <c r="A13" s="281"/>
      <c r="B13" s="117" t="s">
        <v>892</v>
      </c>
      <c r="C13" s="117">
        <v>25.4</v>
      </c>
      <c r="D13" s="92"/>
      <c r="E13" s="323" t="s">
        <v>1025</v>
      </c>
      <c r="F13" s="118" t="s">
        <v>228</v>
      </c>
      <c r="G13" s="435"/>
      <c r="H13" s="387">
        <f>E13*G13</f>
        <v>0</v>
      </c>
      <c r="I13" s="118" t="s">
        <v>9</v>
      </c>
      <c r="J13" s="281"/>
      <c r="IS13" s="281"/>
    </row>
    <row r="14" spans="1:253" s="105" customFormat="1" ht="60.75" customHeight="1" thickBot="1">
      <c r="A14" s="281"/>
      <c r="B14" s="117" t="s">
        <v>285</v>
      </c>
      <c r="C14" s="117">
        <v>25.5</v>
      </c>
      <c r="D14" s="92"/>
      <c r="E14" s="323" t="s">
        <v>1026</v>
      </c>
      <c r="F14" s="118" t="s">
        <v>228</v>
      </c>
      <c r="G14" s="435"/>
      <c r="H14" s="387">
        <f>E14*G14</f>
        <v>0</v>
      </c>
      <c r="I14" s="118" t="s">
        <v>9</v>
      </c>
      <c r="J14" s="281"/>
      <c r="IS14" s="281"/>
    </row>
    <row r="15" spans="1:253" s="105" customFormat="1" ht="60.75" customHeight="1" thickBot="1">
      <c r="A15" s="281"/>
      <c r="B15" s="117" t="s">
        <v>286</v>
      </c>
      <c r="C15" s="117">
        <v>26</v>
      </c>
      <c r="D15" s="92"/>
      <c r="E15" s="323" t="s">
        <v>1024</v>
      </c>
      <c r="F15" s="118" t="s">
        <v>228</v>
      </c>
      <c r="G15" s="435"/>
      <c r="H15" s="387">
        <v>0</v>
      </c>
      <c r="I15" s="118" t="s">
        <v>9</v>
      </c>
      <c r="J15" s="281"/>
      <c r="IS15" s="281"/>
    </row>
    <row r="16" spans="1:253" s="105" customFormat="1" ht="60.75" customHeight="1" thickBot="1">
      <c r="A16" s="281"/>
      <c r="B16" s="117" t="s">
        <v>332</v>
      </c>
      <c r="C16" s="117">
        <v>25.5</v>
      </c>
      <c r="D16" s="92"/>
      <c r="E16" s="336">
        <v>12.75</v>
      </c>
      <c r="F16" s="118" t="s">
        <v>228</v>
      </c>
      <c r="G16" s="435"/>
      <c r="H16" s="387">
        <f>E16*G16</f>
        <v>0</v>
      </c>
      <c r="I16" s="118" t="s">
        <v>9</v>
      </c>
      <c r="J16" s="281"/>
      <c r="IS16" s="281"/>
    </row>
    <row r="17" spans="1:253" s="105" customFormat="1" ht="60.75" customHeight="1" thickBot="1">
      <c r="A17" s="281"/>
      <c r="B17" s="117" t="s">
        <v>331</v>
      </c>
      <c r="C17" s="117">
        <v>26</v>
      </c>
      <c r="D17" s="92"/>
      <c r="E17" s="323" t="s">
        <v>1024</v>
      </c>
      <c r="F17" s="118" t="s">
        <v>228</v>
      </c>
      <c r="G17" s="435"/>
      <c r="H17" s="387">
        <f t="shared" ref="H17:H25" si="0">E17*G17</f>
        <v>0</v>
      </c>
      <c r="I17" s="118" t="s">
        <v>9</v>
      </c>
      <c r="J17" s="281"/>
      <c r="IS17" s="281"/>
    </row>
    <row r="18" spans="1:253" s="105" customFormat="1" ht="60.75" customHeight="1" thickBot="1">
      <c r="A18" s="281"/>
      <c r="B18" s="117" t="s">
        <v>333</v>
      </c>
      <c r="C18" s="117">
        <v>6.7</v>
      </c>
      <c r="D18" s="92"/>
      <c r="E18" s="323" t="s">
        <v>1027</v>
      </c>
      <c r="F18" s="118" t="s">
        <v>334</v>
      </c>
      <c r="G18" s="435"/>
      <c r="H18" s="387">
        <f t="shared" si="0"/>
        <v>0</v>
      </c>
      <c r="I18" s="118" t="s">
        <v>9</v>
      </c>
      <c r="J18" s="281"/>
      <c r="IS18" s="281"/>
    </row>
    <row r="19" spans="1:253" s="105" customFormat="1" ht="60.75" customHeight="1" thickBot="1">
      <c r="A19" s="281"/>
      <c r="B19" s="117" t="s">
        <v>335</v>
      </c>
      <c r="C19" s="117">
        <v>12.5</v>
      </c>
      <c r="D19" s="92"/>
      <c r="E19" s="323">
        <v>12.5</v>
      </c>
      <c r="F19" s="118" t="s">
        <v>334</v>
      </c>
      <c r="G19" s="435"/>
      <c r="H19" s="387">
        <f t="shared" si="0"/>
        <v>0</v>
      </c>
      <c r="I19" s="118" t="s">
        <v>9</v>
      </c>
      <c r="J19" s="281"/>
      <c r="IS19" s="281"/>
    </row>
    <row r="20" spans="1:253" s="105" customFormat="1" ht="60.75" customHeight="1" thickBot="1">
      <c r="A20" s="281"/>
      <c r="B20" s="117" t="s">
        <v>336</v>
      </c>
      <c r="C20" s="117">
        <v>25</v>
      </c>
      <c r="D20" s="92"/>
      <c r="E20" s="323">
        <v>12.75</v>
      </c>
      <c r="F20" s="118" t="s">
        <v>228</v>
      </c>
      <c r="G20" s="435"/>
      <c r="H20" s="387">
        <f t="shared" si="0"/>
        <v>0</v>
      </c>
      <c r="I20" s="118" t="s">
        <v>9</v>
      </c>
      <c r="J20" s="281"/>
      <c r="IS20" s="281"/>
    </row>
    <row r="21" spans="1:253" s="105" customFormat="1" ht="60.75" customHeight="1" thickBot="1">
      <c r="A21" s="281"/>
      <c r="B21" s="117" t="s">
        <v>337</v>
      </c>
      <c r="C21" s="117">
        <v>12.5</v>
      </c>
      <c r="D21" s="92"/>
      <c r="E21" s="336">
        <v>12.5</v>
      </c>
      <c r="F21" s="118" t="s">
        <v>334</v>
      </c>
      <c r="G21" s="435"/>
      <c r="H21" s="387">
        <f t="shared" si="0"/>
        <v>0</v>
      </c>
      <c r="I21" s="118" t="s">
        <v>9</v>
      </c>
      <c r="J21" s="281"/>
      <c r="IS21" s="281"/>
    </row>
    <row r="22" spans="1:253" s="105" customFormat="1" ht="60.75" customHeight="1" thickBot="1">
      <c r="A22" s="281"/>
      <c r="B22" s="117" t="s">
        <v>338</v>
      </c>
      <c r="C22" s="117">
        <v>29</v>
      </c>
      <c r="D22" s="92"/>
      <c r="E22" s="336">
        <v>7.25</v>
      </c>
      <c r="F22" s="118" t="s">
        <v>498</v>
      </c>
      <c r="G22" s="435"/>
      <c r="H22" s="387">
        <f t="shared" si="0"/>
        <v>0</v>
      </c>
      <c r="I22" s="118" t="s">
        <v>9</v>
      </c>
      <c r="J22" s="281"/>
      <c r="IS22" s="281"/>
    </row>
    <row r="23" spans="1:253" s="105" customFormat="1" ht="60.75" customHeight="1" thickBot="1">
      <c r="A23" s="281"/>
      <c r="B23" s="117" t="s">
        <v>339</v>
      </c>
      <c r="C23" s="117">
        <v>4.5</v>
      </c>
      <c r="D23" s="92"/>
      <c r="E23" s="323">
        <v>4.5</v>
      </c>
      <c r="F23" s="118" t="s">
        <v>334</v>
      </c>
      <c r="G23" s="435"/>
      <c r="H23" s="387">
        <f t="shared" si="0"/>
        <v>0</v>
      </c>
      <c r="I23" s="118" t="s">
        <v>9</v>
      </c>
      <c r="J23" s="281"/>
      <c r="IS23" s="281"/>
    </row>
    <row r="24" spans="1:253" s="105" customFormat="1" ht="60.75" customHeight="1" thickBot="1">
      <c r="A24" s="281"/>
      <c r="B24" s="117" t="s">
        <v>484</v>
      </c>
      <c r="C24" s="117">
        <v>24</v>
      </c>
      <c r="D24" s="92"/>
      <c r="E24" s="336">
        <v>12</v>
      </c>
      <c r="F24" s="118" t="s">
        <v>228</v>
      </c>
      <c r="G24" s="435"/>
      <c r="H24" s="387">
        <f t="shared" si="0"/>
        <v>0</v>
      </c>
      <c r="I24" s="118" t="s">
        <v>9</v>
      </c>
      <c r="J24" s="281"/>
      <c r="IS24" s="281"/>
    </row>
    <row r="25" spans="1:253" s="105" customFormat="1" ht="60.75" customHeight="1" thickBot="1">
      <c r="A25" s="281"/>
      <c r="B25" s="117" t="s">
        <v>340</v>
      </c>
      <c r="C25" s="117">
        <v>26</v>
      </c>
      <c r="D25" s="92"/>
      <c r="E25" s="323" t="s">
        <v>1024</v>
      </c>
      <c r="F25" s="118" t="s">
        <v>228</v>
      </c>
      <c r="G25" s="435"/>
      <c r="H25" s="387">
        <f t="shared" si="0"/>
        <v>0</v>
      </c>
      <c r="I25" s="118" t="s">
        <v>9</v>
      </c>
      <c r="J25" s="281"/>
      <c r="IS25" s="281"/>
    </row>
    <row r="26" spans="1:253">
      <c r="B26" s="3"/>
      <c r="C26" s="3"/>
      <c r="D26" s="3"/>
      <c r="E26" s="299"/>
      <c r="F26" s="3"/>
      <c r="G26" s="3"/>
      <c r="H26" s="3"/>
      <c r="I26" s="3"/>
      <c r="J26" s="3"/>
    </row>
    <row r="27" spans="1:253" ht="15.75" thickBot="1">
      <c r="B27" s="3"/>
      <c r="C27" s="3"/>
      <c r="D27" s="3"/>
      <c r="E27" s="299"/>
      <c r="F27" s="3"/>
      <c r="G27" s="3"/>
      <c r="H27" s="3"/>
      <c r="I27" s="3"/>
      <c r="J27" s="3"/>
    </row>
    <row r="28" spans="1:253" s="27" customFormat="1" ht="54" customHeight="1" thickBot="1">
      <c r="A28" s="3"/>
      <c r="B28" s="719" t="s">
        <v>175</v>
      </c>
      <c r="C28" s="734"/>
      <c r="D28" s="735"/>
      <c r="E28" s="736"/>
      <c r="F28" s="3"/>
      <c r="G28" s="3"/>
      <c r="H28" s="3"/>
      <c r="I28" s="3"/>
      <c r="J28" s="3"/>
      <c r="IS28" s="3"/>
    </row>
    <row r="29" spans="1:253" s="27" customFormat="1" ht="91.5" customHeight="1" thickBot="1">
      <c r="A29" s="3"/>
      <c r="B29" s="356"/>
      <c r="C29" s="356"/>
      <c r="D29" s="357"/>
      <c r="E29" s="314"/>
      <c r="F29" s="3"/>
      <c r="G29" s="3"/>
      <c r="H29" s="3"/>
      <c r="I29" s="3"/>
      <c r="J29" s="3"/>
      <c r="IS29" s="3"/>
    </row>
    <row r="30" spans="1:253" s="27" customFormat="1" ht="54" customHeight="1" thickBot="1">
      <c r="A30" s="3"/>
      <c r="B30" s="738" t="s">
        <v>176</v>
      </c>
      <c r="C30" s="734"/>
      <c r="D30" s="735"/>
      <c r="E30" s="736"/>
      <c r="F30" s="3"/>
      <c r="G30" s="3"/>
      <c r="H30" s="3"/>
      <c r="I30" s="3"/>
      <c r="J30" s="3"/>
      <c r="IS30" s="3"/>
    </row>
    <row r="31" spans="1:253" s="27" customFormat="1" ht="18" customHeight="1" thickBot="1">
      <c r="A31" s="3"/>
      <c r="B31" s="122" t="s">
        <v>3</v>
      </c>
      <c r="C31" s="123" t="s">
        <v>163</v>
      </c>
      <c r="D31" s="47"/>
      <c r="E31" s="302" t="s">
        <v>5</v>
      </c>
      <c r="F31" s="47"/>
      <c r="G31" s="47" t="s">
        <v>6</v>
      </c>
      <c r="H31" s="72" t="s">
        <v>164</v>
      </c>
      <c r="I31" s="73"/>
      <c r="J31" s="23"/>
      <c r="IS31" s="3"/>
    </row>
    <row r="32" spans="1:253" s="105" customFormat="1" ht="49.5" customHeight="1" thickBot="1">
      <c r="A32" s="281"/>
      <c r="B32" s="117" t="s">
        <v>173</v>
      </c>
      <c r="C32" s="117" t="s">
        <v>1028</v>
      </c>
      <c r="D32" s="92"/>
      <c r="E32" s="447">
        <v>7.5</v>
      </c>
      <c r="F32" s="118" t="s">
        <v>165</v>
      </c>
      <c r="G32" s="435"/>
      <c r="H32" s="387">
        <f>E32*G32</f>
        <v>0</v>
      </c>
      <c r="I32" s="118" t="s">
        <v>9</v>
      </c>
      <c r="J32" s="281"/>
      <c r="IS32" s="281"/>
    </row>
    <row r="33" spans="1:253" s="105" customFormat="1" ht="49.5" customHeight="1" thickBot="1">
      <c r="A33" s="281"/>
      <c r="B33" s="117" t="s">
        <v>174</v>
      </c>
      <c r="C33" s="117" t="s">
        <v>1028</v>
      </c>
      <c r="D33" s="92"/>
      <c r="E33" s="447">
        <v>15</v>
      </c>
      <c r="F33" s="118" t="s">
        <v>209</v>
      </c>
      <c r="G33" s="435"/>
      <c r="H33" s="387">
        <f>E33*G33</f>
        <v>0</v>
      </c>
      <c r="I33" s="118" t="s">
        <v>9</v>
      </c>
      <c r="J33" s="281"/>
      <c r="IS33" s="281"/>
    </row>
    <row r="34" spans="1:253" ht="15.75" thickBot="1">
      <c r="B34" s="3"/>
      <c r="C34" s="3"/>
      <c r="D34" s="3"/>
      <c r="E34" s="299"/>
      <c r="F34" s="3"/>
      <c r="G34" s="3"/>
      <c r="H34" s="3"/>
      <c r="I34" s="3"/>
      <c r="J34" s="3"/>
    </row>
    <row r="35" spans="1:253" s="27" customFormat="1" ht="54" customHeight="1" thickBot="1">
      <c r="A35" s="3"/>
      <c r="B35" s="719" t="s">
        <v>270</v>
      </c>
      <c r="C35" s="734"/>
      <c r="D35" s="735"/>
      <c r="E35" s="736"/>
      <c r="F35" s="3"/>
      <c r="G35" s="3"/>
      <c r="H35" s="3"/>
      <c r="I35" s="3"/>
      <c r="J35" s="3"/>
      <c r="IS35" s="3"/>
    </row>
    <row r="36" spans="1:253" s="27" customFormat="1" ht="18" customHeight="1" thickBot="1">
      <c r="A36" s="3"/>
      <c r="B36" s="122" t="s">
        <v>3</v>
      </c>
      <c r="C36" s="123" t="s">
        <v>163</v>
      </c>
      <c r="D36" s="47"/>
      <c r="E36" s="302" t="s">
        <v>5</v>
      </c>
      <c r="F36" s="47"/>
      <c r="G36" s="47" t="s">
        <v>6</v>
      </c>
      <c r="H36" s="72" t="s">
        <v>164</v>
      </c>
      <c r="I36" s="73"/>
      <c r="J36" s="23"/>
      <c r="IS36" s="3"/>
    </row>
    <row r="37" spans="1:253" s="105" customFormat="1" ht="49.5" customHeight="1" thickBot="1">
      <c r="A37" s="281"/>
      <c r="B37" s="117" t="s">
        <v>888</v>
      </c>
      <c r="C37" s="262">
        <v>21.5</v>
      </c>
      <c r="D37" s="92"/>
      <c r="E37" s="336">
        <f>21.5/2</f>
        <v>10.75</v>
      </c>
      <c r="F37" s="118" t="s">
        <v>891</v>
      </c>
      <c r="G37" s="435"/>
      <c r="H37" s="511">
        <f>E37*G37</f>
        <v>0</v>
      </c>
      <c r="I37" s="118" t="s">
        <v>9</v>
      </c>
      <c r="J37" s="281"/>
      <c r="IS37" s="281"/>
    </row>
    <row r="38" spans="1:253" s="105" customFormat="1" ht="49.5" customHeight="1" thickBot="1">
      <c r="A38" s="281"/>
      <c r="B38" s="117" t="s">
        <v>889</v>
      </c>
      <c r="C38" s="262">
        <v>21.5</v>
      </c>
      <c r="D38" s="92"/>
      <c r="E38" s="336">
        <f>21.5/2</f>
        <v>10.75</v>
      </c>
      <c r="F38" s="118" t="s">
        <v>890</v>
      </c>
      <c r="G38" s="435"/>
      <c r="H38" s="511">
        <f>E38*G38</f>
        <v>0</v>
      </c>
      <c r="I38" s="118" t="s">
        <v>9</v>
      </c>
      <c r="J38" s="281"/>
      <c r="IS38" s="281"/>
    </row>
    <row r="39" spans="1:253" s="105" customFormat="1" ht="49.5" customHeight="1" thickBot="1">
      <c r="A39" s="281"/>
      <c r="B39" s="117" t="s">
        <v>288</v>
      </c>
      <c r="C39" s="262">
        <v>4.5999999999999996</v>
      </c>
      <c r="D39" s="92"/>
      <c r="E39" s="336">
        <v>4.5999999999999996</v>
      </c>
      <c r="F39" s="118" t="s">
        <v>287</v>
      </c>
      <c r="G39" s="435"/>
      <c r="H39" s="511">
        <f>E39*G39</f>
        <v>0</v>
      </c>
      <c r="I39" s="118" t="s">
        <v>9</v>
      </c>
      <c r="J39" s="281"/>
      <c r="IS39" s="281"/>
    </row>
    <row r="40" spans="1:253" s="105" customFormat="1" ht="49.5" customHeight="1" thickBot="1">
      <c r="A40" s="281"/>
      <c r="B40" s="117" t="s">
        <v>289</v>
      </c>
      <c r="C40" s="262">
        <v>5.8</v>
      </c>
      <c r="D40" s="92"/>
      <c r="E40" s="336">
        <v>5.8</v>
      </c>
      <c r="F40" s="118" t="s">
        <v>287</v>
      </c>
      <c r="G40" s="435"/>
      <c r="H40" s="511">
        <f>E40*G40</f>
        <v>0</v>
      </c>
      <c r="I40" s="118" t="s">
        <v>9</v>
      </c>
      <c r="J40" s="281"/>
      <c r="IS40" s="281"/>
    </row>
    <row r="41" spans="1:253" ht="15.75" thickBot="1">
      <c r="B41" s="3"/>
      <c r="C41" s="3"/>
      <c r="D41" s="3"/>
      <c r="E41" s="299"/>
      <c r="F41" s="3"/>
      <c r="G41" s="3"/>
      <c r="H41" s="3"/>
      <c r="I41" s="3"/>
      <c r="J41" s="3"/>
    </row>
    <row r="42" spans="1:253" s="27" customFormat="1" ht="54" customHeight="1" thickBot="1">
      <c r="A42" s="3"/>
      <c r="B42" s="719" t="s">
        <v>1165</v>
      </c>
      <c r="C42" s="734"/>
      <c r="D42" s="735"/>
      <c r="E42" s="736"/>
      <c r="F42" s="3"/>
      <c r="G42" s="3"/>
      <c r="H42" s="3"/>
      <c r="I42" s="3"/>
      <c r="J42" s="3"/>
      <c r="IS42" s="3"/>
    </row>
    <row r="43" spans="1:253" s="27" customFormat="1" ht="18" customHeight="1" thickBot="1">
      <c r="A43" s="3"/>
      <c r="B43" s="122" t="s">
        <v>3</v>
      </c>
      <c r="C43" s="123" t="s">
        <v>163</v>
      </c>
      <c r="D43" s="47"/>
      <c r="E43" s="302" t="s">
        <v>5</v>
      </c>
      <c r="F43" s="47"/>
      <c r="G43" s="47" t="s">
        <v>6</v>
      </c>
      <c r="H43" s="72" t="s">
        <v>164</v>
      </c>
      <c r="I43" s="73"/>
      <c r="J43" s="23"/>
      <c r="IS43" s="3"/>
    </row>
    <row r="44" spans="1:253" s="105" customFormat="1" ht="49.5" customHeight="1" thickBot="1">
      <c r="A44" s="281"/>
      <c r="B44" s="117" t="s">
        <v>1166</v>
      </c>
      <c r="C44" s="262">
        <v>44.4</v>
      </c>
      <c r="D44" s="92" t="s">
        <v>1170</v>
      </c>
      <c r="E44" s="336">
        <v>22.2</v>
      </c>
      <c r="F44" s="118" t="s">
        <v>891</v>
      </c>
      <c r="G44" s="435"/>
      <c r="H44" s="619">
        <f>E44*G44</f>
        <v>0</v>
      </c>
      <c r="I44" s="118" t="s">
        <v>9</v>
      </c>
      <c r="J44" s="281"/>
      <c r="IS44" s="281"/>
    </row>
    <row r="45" spans="1:253" s="105" customFormat="1" ht="49.5" customHeight="1" thickBot="1">
      <c r="A45" s="281"/>
      <c r="B45" s="117" t="s">
        <v>1167</v>
      </c>
      <c r="C45" s="262">
        <v>13.7</v>
      </c>
      <c r="D45" s="92" t="s">
        <v>1170</v>
      </c>
      <c r="E45" s="336">
        <v>19.8</v>
      </c>
      <c r="F45" s="118" t="s">
        <v>266</v>
      </c>
      <c r="G45" s="435"/>
      <c r="H45" s="619">
        <f>E45*G45</f>
        <v>0</v>
      </c>
      <c r="I45" s="118" t="s">
        <v>9</v>
      </c>
      <c r="J45" s="281"/>
      <c r="IS45" s="281"/>
    </row>
    <row r="46" spans="1:253" s="105" customFormat="1" ht="49.5" customHeight="1" thickBot="1">
      <c r="A46" s="281"/>
      <c r="B46" s="117" t="s">
        <v>1168</v>
      </c>
      <c r="C46" s="262">
        <v>32.200000000000003</v>
      </c>
      <c r="D46" s="92" t="s">
        <v>1170</v>
      </c>
      <c r="E46" s="336">
        <v>8.0500000000000007</v>
      </c>
      <c r="F46" s="118" t="s">
        <v>1169</v>
      </c>
      <c r="G46" s="435"/>
      <c r="H46" s="619">
        <f>E46*G46</f>
        <v>0</v>
      </c>
      <c r="I46" s="118" t="s">
        <v>9</v>
      </c>
      <c r="J46" s="281"/>
      <c r="IS46" s="281"/>
    </row>
    <row r="47" spans="1:253" s="105" customFormat="1" ht="49.5" customHeight="1" thickBot="1">
      <c r="A47" s="281"/>
      <c r="B47" s="117" t="s">
        <v>1171</v>
      </c>
      <c r="C47" s="262">
        <v>4.9000000000000004</v>
      </c>
      <c r="D47" s="92"/>
      <c r="E47" s="336">
        <v>4.9000000000000004</v>
      </c>
      <c r="F47" s="118" t="s">
        <v>287</v>
      </c>
      <c r="G47" s="435"/>
      <c r="H47" s="619">
        <f>E47*G47</f>
        <v>0</v>
      </c>
      <c r="I47" s="118" t="s">
        <v>9</v>
      </c>
      <c r="J47" s="281"/>
      <c r="IS47" s="281"/>
    </row>
    <row r="48" spans="1:253" ht="14.25" customHeight="1" thickBot="1">
      <c r="B48" s="3"/>
      <c r="C48" s="3"/>
      <c r="D48" s="3"/>
      <c r="E48" s="299"/>
      <c r="F48" s="3"/>
      <c r="G48" s="3"/>
      <c r="H48" s="3"/>
      <c r="I48" s="3"/>
      <c r="J48" s="3"/>
    </row>
    <row r="49" spans="1:253" s="27" customFormat="1" ht="54" customHeight="1" thickBot="1">
      <c r="A49" s="3"/>
      <c r="B49" s="719" t="s">
        <v>1175</v>
      </c>
      <c r="C49" s="734"/>
      <c r="D49" s="735"/>
      <c r="E49" s="736"/>
      <c r="F49" s="3"/>
      <c r="G49" s="3"/>
      <c r="H49" s="3"/>
      <c r="I49" s="3"/>
      <c r="J49" s="3"/>
      <c r="IS49" s="3"/>
    </row>
    <row r="50" spans="1:253" s="27" customFormat="1" ht="18" customHeight="1" thickBot="1">
      <c r="A50" s="3"/>
      <c r="B50" s="122" t="s">
        <v>3</v>
      </c>
      <c r="C50" s="123" t="s">
        <v>163</v>
      </c>
      <c r="D50" s="47"/>
      <c r="E50" s="302" t="s">
        <v>5</v>
      </c>
      <c r="F50" s="47"/>
      <c r="G50" s="47" t="s">
        <v>6</v>
      </c>
      <c r="H50" s="72" t="s">
        <v>164</v>
      </c>
      <c r="I50" s="73"/>
      <c r="J50" s="23"/>
      <c r="IS50" s="3"/>
    </row>
    <row r="51" spans="1:253" s="105" customFormat="1" ht="49.5" customHeight="1" thickBot="1">
      <c r="A51" s="281"/>
      <c r="B51" s="117" t="s">
        <v>1176</v>
      </c>
      <c r="C51" s="262">
        <v>23.33</v>
      </c>
      <c r="D51" s="92"/>
      <c r="E51" s="336">
        <v>11.66</v>
      </c>
      <c r="F51" s="118" t="s">
        <v>891</v>
      </c>
      <c r="G51" s="435"/>
      <c r="H51" s="623">
        <f>E51*G51</f>
        <v>0</v>
      </c>
      <c r="I51" s="118" t="s">
        <v>9</v>
      </c>
      <c r="J51" s="281"/>
      <c r="IS51" s="281"/>
    </row>
    <row r="52" spans="1:253" s="105" customFormat="1" ht="49.5" customHeight="1" thickBot="1">
      <c r="A52" s="281"/>
      <c r="B52" s="117" t="s">
        <v>1177</v>
      </c>
      <c r="C52" s="262">
        <v>22.3</v>
      </c>
      <c r="D52" s="92" t="s">
        <v>1170</v>
      </c>
      <c r="E52" s="336">
        <v>11.15</v>
      </c>
      <c r="F52" s="118" t="s">
        <v>20</v>
      </c>
      <c r="G52" s="435"/>
      <c r="H52" s="623">
        <f>E52*G52</f>
        <v>0</v>
      </c>
      <c r="I52" s="118" t="s">
        <v>9</v>
      </c>
      <c r="J52" s="281"/>
      <c r="IS52" s="281"/>
    </row>
    <row r="53" spans="1:253" s="105" customFormat="1" ht="49.5" customHeight="1" thickBot="1">
      <c r="A53" s="281"/>
      <c r="B53" s="117" t="s">
        <v>1178</v>
      </c>
      <c r="C53" s="262">
        <v>24.4</v>
      </c>
      <c r="D53" s="92" t="s">
        <v>1170</v>
      </c>
      <c r="E53" s="336">
        <v>12.2</v>
      </c>
      <c r="F53" s="118" t="s">
        <v>1179</v>
      </c>
      <c r="G53" s="435"/>
      <c r="H53" s="623">
        <f>E53*G53</f>
        <v>0</v>
      </c>
      <c r="I53" s="118" t="s">
        <v>9</v>
      </c>
      <c r="J53" s="281"/>
      <c r="IS53" s="281"/>
    </row>
    <row r="54" spans="1:253" s="105" customFormat="1" ht="49.5" customHeight="1" thickBot="1">
      <c r="A54" s="281"/>
      <c r="B54" s="117" t="s">
        <v>1180</v>
      </c>
      <c r="C54" s="262">
        <v>24.4</v>
      </c>
      <c r="D54" s="92"/>
      <c r="E54" s="336">
        <v>12.2</v>
      </c>
      <c r="F54" s="118" t="s">
        <v>1179</v>
      </c>
      <c r="G54" s="435"/>
      <c r="H54" s="623">
        <f>E54*G54</f>
        <v>0</v>
      </c>
      <c r="I54" s="118" t="s">
        <v>9</v>
      </c>
      <c r="J54" s="281"/>
      <c r="IS54" s="281"/>
    </row>
    <row r="55" spans="1:253" s="105" customFormat="1" ht="49.5" customHeight="1" thickBot="1">
      <c r="A55" s="281"/>
      <c r="B55" s="117" t="s">
        <v>1181</v>
      </c>
      <c r="C55" s="262">
        <v>10.9</v>
      </c>
      <c r="D55" s="92"/>
      <c r="E55" s="336">
        <v>10.9</v>
      </c>
      <c r="F55" s="118" t="s">
        <v>17</v>
      </c>
      <c r="G55" s="435"/>
      <c r="H55" s="623">
        <f>E55*G55</f>
        <v>0</v>
      </c>
      <c r="I55" s="118" t="s">
        <v>9</v>
      </c>
      <c r="J55" s="281"/>
      <c r="IS55" s="281"/>
    </row>
    <row r="56" spans="1:253" ht="15.75" thickBot="1"/>
    <row r="57" spans="1:253" ht="15.75" thickBot="1">
      <c r="B57" s="418"/>
      <c r="C57" s="415"/>
      <c r="D57" s="415"/>
      <c r="E57" s="415"/>
      <c r="F57" s="415"/>
      <c r="G57" s="415"/>
      <c r="H57" s="415"/>
      <c r="I57" s="419"/>
    </row>
    <row r="58" spans="1:253" ht="21" thickBot="1">
      <c r="B58" s="35" t="s">
        <v>13</v>
      </c>
      <c r="C58" s="134"/>
      <c r="D58" s="3"/>
      <c r="E58" s="299"/>
      <c r="F58" s="3"/>
      <c r="G58" s="3"/>
      <c r="H58" s="3"/>
      <c r="I58" s="15"/>
      <c r="J58" s="3"/>
    </row>
    <row r="59" spans="1:253" s="31" customFormat="1" ht="19.5" thickBot="1">
      <c r="A59" s="3"/>
      <c r="B59" s="135" t="s">
        <v>28</v>
      </c>
      <c r="C59" s="7"/>
      <c r="D59" s="7"/>
      <c r="E59" s="308"/>
      <c r="F59" s="7"/>
      <c r="G59" s="10"/>
      <c r="H59" s="76">
        <f>SUM(H12:H58)</f>
        <v>0</v>
      </c>
      <c r="I59" s="9" t="s">
        <v>9</v>
      </c>
      <c r="J59" s="40"/>
      <c r="IS59" s="3"/>
    </row>
    <row r="60" spans="1:253" ht="15.75" thickBot="1">
      <c r="B60" s="420"/>
      <c r="C60" s="421"/>
      <c r="D60" s="421"/>
      <c r="E60" s="421"/>
      <c r="F60" s="421"/>
      <c r="G60" s="421"/>
      <c r="H60" s="421"/>
      <c r="I60" s="422"/>
    </row>
    <row r="61" spans="1:253">
      <c r="B61" s="150"/>
      <c r="C61" s="150"/>
      <c r="D61" s="150"/>
      <c r="E61" s="150"/>
      <c r="F61" s="150"/>
      <c r="G61" s="150"/>
      <c r="H61" s="150"/>
      <c r="I61" s="150"/>
    </row>
    <row r="62" spans="1:253">
      <c r="B62" s="150"/>
      <c r="C62" s="150"/>
      <c r="D62" s="150"/>
      <c r="E62" s="150"/>
      <c r="F62" s="150"/>
      <c r="G62" s="150"/>
      <c r="H62" s="150"/>
      <c r="I62" s="150"/>
    </row>
    <row r="63" spans="1:253">
      <c r="B63" s="150"/>
      <c r="C63" s="150"/>
      <c r="D63" s="150"/>
      <c r="E63" s="150"/>
      <c r="F63" s="150"/>
      <c r="G63" s="150"/>
      <c r="H63" s="150"/>
      <c r="I63" s="150"/>
    </row>
    <row r="64" spans="1:253">
      <c r="B64" s="150"/>
      <c r="C64" s="150"/>
      <c r="D64" s="150"/>
      <c r="E64" s="150"/>
      <c r="F64" s="150"/>
      <c r="G64" s="150"/>
      <c r="H64" s="150"/>
      <c r="I64" s="150"/>
    </row>
    <row r="65" spans="2:9">
      <c r="B65" s="150"/>
      <c r="C65" s="150"/>
      <c r="D65" s="150"/>
      <c r="E65" s="150"/>
      <c r="F65" s="150"/>
      <c r="G65" s="150"/>
      <c r="H65" s="150"/>
      <c r="I65" s="150"/>
    </row>
    <row r="66" spans="2:9">
      <c r="B66" s="150"/>
      <c r="C66" s="150"/>
      <c r="D66" s="150"/>
      <c r="E66" s="150"/>
      <c r="F66" s="150"/>
      <c r="G66" s="150"/>
      <c r="H66" s="150"/>
      <c r="I66" s="150"/>
    </row>
    <row r="67" spans="2:9">
      <c r="B67" s="150"/>
      <c r="C67" s="150"/>
      <c r="D67" s="150"/>
      <c r="E67" s="150"/>
      <c r="F67" s="150"/>
      <c r="G67" s="150"/>
      <c r="H67" s="150"/>
      <c r="I67" s="150"/>
    </row>
    <row r="68" spans="2:9">
      <c r="B68" s="150"/>
      <c r="C68" s="150"/>
      <c r="D68" s="150"/>
      <c r="E68" s="150"/>
      <c r="F68" s="150"/>
      <c r="G68" s="150"/>
      <c r="H68" s="150"/>
      <c r="I68" s="150"/>
    </row>
    <row r="69" spans="2:9">
      <c r="B69" s="150"/>
      <c r="C69" s="150"/>
      <c r="D69" s="150"/>
      <c r="E69" s="150"/>
      <c r="F69" s="150"/>
      <c r="G69" s="150"/>
      <c r="H69" s="150"/>
      <c r="I69" s="150"/>
    </row>
    <row r="70" spans="2:9">
      <c r="B70" s="150"/>
      <c r="C70" s="150"/>
      <c r="D70" s="150"/>
      <c r="E70" s="150"/>
      <c r="F70" s="150"/>
      <c r="G70" s="150"/>
      <c r="H70" s="150"/>
      <c r="I70" s="150"/>
    </row>
  </sheetData>
  <mergeCells count="9">
    <mergeCell ref="B49:E49"/>
    <mergeCell ref="B42:E42"/>
    <mergeCell ref="C2:H2"/>
    <mergeCell ref="F4:G4"/>
    <mergeCell ref="B30:E30"/>
    <mergeCell ref="B35:E35"/>
    <mergeCell ref="B9:E9"/>
    <mergeCell ref="B28:E28"/>
    <mergeCell ref="B11:E11"/>
  </mergeCell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9" max="1048575" man="1"/>
  </colBreaks>
  <ignoredErrors>
    <ignoredError sqref="E13:E15 E17:E18 E25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7" tint="0.59999389629810485"/>
  </sheetPr>
  <dimension ref="A1:IU71"/>
  <sheetViews>
    <sheetView zoomScale="85" zoomScaleNormal="85" workbookViewId="0"/>
  </sheetViews>
  <sheetFormatPr baseColWidth="10" defaultColWidth="0" defaultRowHeight="15"/>
  <cols>
    <col min="1" max="1" width="0.42578125" style="3" customWidth="1"/>
    <col min="2" max="2" width="34.42578125" style="205" customWidth="1"/>
    <col min="3" max="3" width="13.42578125" customWidth="1"/>
    <col min="4" max="4" width="16.42578125" customWidth="1"/>
    <col min="5" max="5" width="9.42578125" style="492" customWidth="1"/>
    <col min="6" max="6" width="20" customWidth="1"/>
    <col min="7" max="7" width="10.42578125" customWidth="1"/>
    <col min="8" max="8" width="12.28515625" customWidth="1"/>
    <col min="9" max="9" width="3.85546875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470"/>
      <c r="C1" s="471"/>
      <c r="D1" s="471"/>
      <c r="E1" s="472"/>
      <c r="F1" s="471"/>
      <c r="G1" s="471"/>
      <c r="H1" s="471"/>
      <c r="I1" s="471"/>
      <c r="J1" s="2"/>
    </row>
    <row r="2" spans="1:253">
      <c r="B2" s="470"/>
      <c r="C2" s="743"/>
      <c r="D2" s="743"/>
      <c r="E2" s="743"/>
      <c r="F2" s="743"/>
      <c r="G2" s="743"/>
      <c r="H2" s="471"/>
      <c r="I2" s="471"/>
      <c r="J2" s="2"/>
    </row>
    <row r="3" spans="1:253" ht="118.5" customHeight="1">
      <c r="B3" s="470"/>
      <c r="C3" s="471"/>
      <c r="D3" s="471"/>
      <c r="E3" s="472"/>
      <c r="F3" s="471"/>
      <c r="G3" s="471"/>
      <c r="H3" s="471"/>
      <c r="I3" s="471"/>
      <c r="J3" s="2"/>
    </row>
    <row r="4" spans="1:253" ht="59.25" customHeight="1">
      <c r="B4" s="473"/>
      <c r="C4" s="474"/>
      <c r="E4" s="475"/>
      <c r="F4" s="474"/>
      <c r="G4" s="474"/>
      <c r="H4" s="474"/>
      <c r="I4" s="474"/>
      <c r="J4" s="3"/>
    </row>
    <row r="5" spans="1:253" s="105" customFormat="1" ht="29.25" customHeight="1">
      <c r="A5" s="104"/>
      <c r="B5" s="476"/>
      <c r="C5" s="476"/>
      <c r="D5" s="474"/>
      <c r="E5" s="477"/>
      <c r="F5" s="476"/>
      <c r="G5" s="478"/>
      <c r="H5" s="476"/>
      <c r="I5" s="476"/>
      <c r="J5" s="104"/>
      <c r="IS5" s="104"/>
    </row>
    <row r="6" spans="1:253" s="27" customFormat="1" ht="54" customHeight="1">
      <c r="A6" s="3" t="e">
        <f>+A6:I45B36A36:I44AA36:#REF!</f>
        <v>#NAME?</v>
      </c>
      <c r="B6" s="742" t="s">
        <v>185</v>
      </c>
      <c r="C6" s="742"/>
      <c r="D6" s="742"/>
      <c r="E6" s="742"/>
      <c r="F6" s="474"/>
      <c r="G6" s="474"/>
      <c r="H6" s="474"/>
      <c r="I6" s="474"/>
      <c r="J6" s="3"/>
      <c r="IS6" s="3"/>
    </row>
    <row r="7" spans="1:253" s="27" customFormat="1" ht="18" customHeight="1">
      <c r="A7" s="3"/>
      <c r="B7" s="479" t="s">
        <v>3</v>
      </c>
      <c r="C7" s="480" t="s">
        <v>163</v>
      </c>
      <c r="D7" s="481"/>
      <c r="E7" s="482" t="s">
        <v>5</v>
      </c>
      <c r="F7" s="481"/>
      <c r="G7" s="481" t="s">
        <v>6</v>
      </c>
      <c r="H7" s="483" t="s">
        <v>164</v>
      </c>
      <c r="I7" s="484"/>
      <c r="J7" s="23"/>
      <c r="IS7" s="3"/>
    </row>
    <row r="8" spans="1:253" s="105" customFormat="1" ht="35.25" customHeight="1" thickBot="1">
      <c r="A8" s="104"/>
      <c r="B8" s="479" t="s">
        <v>949</v>
      </c>
      <c r="C8" s="745"/>
      <c r="D8" s="746"/>
      <c r="E8" s="746"/>
      <c r="F8" s="746"/>
      <c r="G8" s="746"/>
      <c r="H8" s="746"/>
      <c r="I8" s="747"/>
      <c r="J8" s="104"/>
      <c r="IS8" s="104"/>
    </row>
    <row r="9" spans="1:253" s="105" customFormat="1" ht="49.5" customHeight="1" thickBot="1">
      <c r="A9" s="281"/>
      <c r="B9" s="485" t="s">
        <v>950</v>
      </c>
      <c r="C9" s="624">
        <v>45.8</v>
      </c>
      <c r="D9" s="486"/>
      <c r="E9" s="487">
        <v>4.58</v>
      </c>
      <c r="F9" s="488" t="s">
        <v>115</v>
      </c>
      <c r="G9" s="109"/>
      <c r="H9" s="489">
        <f t="shared" ref="H9:H38" si="0">E9*G9</f>
        <v>0</v>
      </c>
      <c r="I9" s="488" t="s">
        <v>9</v>
      </c>
      <c r="J9" s="281"/>
      <c r="IS9" s="281"/>
    </row>
    <row r="10" spans="1:253" s="105" customFormat="1" ht="49.5" customHeight="1" thickBot="1">
      <c r="A10" s="281"/>
      <c r="B10" s="485" t="s">
        <v>951</v>
      </c>
      <c r="C10" s="624">
        <v>32.5</v>
      </c>
      <c r="D10" s="486"/>
      <c r="E10" s="487">
        <v>3.25</v>
      </c>
      <c r="F10" s="488" t="s">
        <v>115</v>
      </c>
      <c r="G10" s="109"/>
      <c r="H10" s="489">
        <f t="shared" si="0"/>
        <v>0</v>
      </c>
      <c r="I10" s="488" t="s">
        <v>9</v>
      </c>
      <c r="J10" s="281"/>
      <c r="IS10" s="281"/>
    </row>
    <row r="11" spans="1:253" s="105" customFormat="1" ht="49.5" customHeight="1" thickBot="1">
      <c r="A11" s="281"/>
      <c r="B11" s="485" t="s">
        <v>952</v>
      </c>
      <c r="C11" s="624">
        <v>52.8</v>
      </c>
      <c r="D11" s="486"/>
      <c r="E11" s="487">
        <v>5.28</v>
      </c>
      <c r="F11" s="488" t="s">
        <v>115</v>
      </c>
      <c r="G11" s="109"/>
      <c r="H11" s="489">
        <f t="shared" si="0"/>
        <v>0</v>
      </c>
      <c r="I11" s="488" t="s">
        <v>9</v>
      </c>
      <c r="J11" s="281"/>
      <c r="IS11" s="281"/>
    </row>
    <row r="12" spans="1:253" s="105" customFormat="1" ht="49.5" customHeight="1" thickBot="1">
      <c r="A12" s="281"/>
      <c r="B12" s="485" t="s">
        <v>953</v>
      </c>
      <c r="C12" s="624">
        <v>40.6</v>
      </c>
      <c r="D12" s="486"/>
      <c r="E12" s="487">
        <v>4.0599999999999996</v>
      </c>
      <c r="F12" s="488" t="s">
        <v>115</v>
      </c>
      <c r="G12" s="109"/>
      <c r="H12" s="489">
        <f t="shared" si="0"/>
        <v>0</v>
      </c>
      <c r="I12" s="488" t="s">
        <v>9</v>
      </c>
      <c r="J12" s="281"/>
      <c r="IS12" s="281"/>
    </row>
    <row r="13" spans="1:253" s="105" customFormat="1" ht="49.5" customHeight="1" thickBot="1">
      <c r="A13" s="281"/>
      <c r="B13" s="485" t="s">
        <v>954</v>
      </c>
      <c r="C13" s="624">
        <v>40.6</v>
      </c>
      <c r="D13" s="486"/>
      <c r="E13" s="487">
        <v>4.0599999999999996</v>
      </c>
      <c r="F13" s="488" t="s">
        <v>115</v>
      </c>
      <c r="G13" s="109"/>
      <c r="H13" s="489">
        <f t="shared" si="0"/>
        <v>0</v>
      </c>
      <c r="I13" s="488" t="s">
        <v>9</v>
      </c>
      <c r="J13" s="281"/>
      <c r="IS13" s="281"/>
    </row>
    <row r="14" spans="1:253" s="105" customFormat="1" ht="49.5" customHeight="1" thickBot="1">
      <c r="A14" s="281"/>
      <c r="B14" s="485" t="s">
        <v>955</v>
      </c>
      <c r="C14" s="624">
        <v>59.1</v>
      </c>
      <c r="D14" s="486"/>
      <c r="E14" s="487">
        <v>5.9</v>
      </c>
      <c r="F14" s="488" t="s">
        <v>115</v>
      </c>
      <c r="G14" s="109"/>
      <c r="H14" s="489">
        <f t="shared" si="0"/>
        <v>0</v>
      </c>
      <c r="I14" s="488" t="s">
        <v>9</v>
      </c>
      <c r="J14" s="281"/>
      <c r="IS14" s="281"/>
    </row>
    <row r="15" spans="1:253" s="105" customFormat="1" ht="49.5" customHeight="1" thickBot="1">
      <c r="A15" s="281"/>
      <c r="B15" s="485" t="s">
        <v>956</v>
      </c>
      <c r="C15" s="624">
        <v>80.099999999999994</v>
      </c>
      <c r="D15" s="486"/>
      <c r="E15" s="487">
        <v>8.01</v>
      </c>
      <c r="F15" s="488" t="s">
        <v>115</v>
      </c>
      <c r="G15" s="109"/>
      <c r="H15" s="489">
        <f t="shared" si="0"/>
        <v>0</v>
      </c>
      <c r="I15" s="488" t="s">
        <v>9</v>
      </c>
      <c r="J15" s="281"/>
      <c r="IS15" s="281"/>
    </row>
    <row r="16" spans="1:253" s="105" customFormat="1" ht="49.5" customHeight="1" thickBot="1">
      <c r="A16" s="281"/>
      <c r="B16" s="485" t="s">
        <v>957</v>
      </c>
      <c r="C16" s="624">
        <v>110.9</v>
      </c>
      <c r="D16" s="486"/>
      <c r="E16" s="487">
        <v>11.09</v>
      </c>
      <c r="F16" s="488" t="s">
        <v>115</v>
      </c>
      <c r="G16" s="109"/>
      <c r="H16" s="489">
        <f t="shared" si="0"/>
        <v>0</v>
      </c>
      <c r="I16" s="488" t="s">
        <v>9</v>
      </c>
      <c r="J16" s="281"/>
      <c r="IS16" s="281"/>
    </row>
    <row r="17" spans="1:253" s="105" customFormat="1" ht="49.5" customHeight="1" thickBot="1">
      <c r="A17" s="281"/>
      <c r="B17" s="485" t="s">
        <v>958</v>
      </c>
      <c r="C17" s="624">
        <v>49.5</v>
      </c>
      <c r="D17" s="486"/>
      <c r="E17" s="487">
        <v>4.95</v>
      </c>
      <c r="F17" s="488" t="s">
        <v>115</v>
      </c>
      <c r="G17" s="109"/>
      <c r="H17" s="489">
        <f t="shared" si="0"/>
        <v>0</v>
      </c>
      <c r="I17" s="488" t="s">
        <v>9</v>
      </c>
      <c r="J17" s="281"/>
      <c r="IS17" s="281"/>
    </row>
    <row r="18" spans="1:253" s="105" customFormat="1" ht="49.5" customHeight="1" thickBot="1">
      <c r="A18" s="281"/>
      <c r="B18" s="485" t="s">
        <v>959</v>
      </c>
      <c r="C18" s="624">
        <v>49.5</v>
      </c>
      <c r="D18" s="486"/>
      <c r="E18" s="487">
        <v>4.95</v>
      </c>
      <c r="F18" s="488" t="s">
        <v>115</v>
      </c>
      <c r="G18" s="109"/>
      <c r="H18" s="489">
        <f t="shared" si="0"/>
        <v>0</v>
      </c>
      <c r="I18" s="488" t="s">
        <v>9</v>
      </c>
      <c r="J18" s="281"/>
      <c r="IS18" s="281"/>
    </row>
    <row r="19" spans="1:253" s="105" customFormat="1" ht="49.5" customHeight="1" thickBot="1">
      <c r="A19" s="104"/>
      <c r="B19" s="490" t="s">
        <v>960</v>
      </c>
      <c r="C19" s="748" t="s">
        <v>163</v>
      </c>
      <c r="D19" s="749"/>
      <c r="E19" s="749"/>
      <c r="F19" s="749"/>
      <c r="G19" s="749"/>
      <c r="H19" s="749"/>
      <c r="I19" s="750"/>
      <c r="J19" s="104"/>
      <c r="IS19" s="104"/>
    </row>
    <row r="20" spans="1:253" s="105" customFormat="1" ht="49.5" customHeight="1" thickBot="1">
      <c r="A20" s="281"/>
      <c r="B20" s="485" t="s">
        <v>973</v>
      </c>
      <c r="C20" s="624">
        <v>42.1</v>
      </c>
      <c r="D20" s="486"/>
      <c r="E20" s="518">
        <v>13.47</v>
      </c>
      <c r="F20" s="488" t="s">
        <v>265</v>
      </c>
      <c r="G20" s="109"/>
      <c r="H20" s="489">
        <f t="shared" si="0"/>
        <v>0</v>
      </c>
      <c r="I20" s="488" t="s">
        <v>9</v>
      </c>
      <c r="J20" s="281"/>
      <c r="IS20" s="281"/>
    </row>
    <row r="21" spans="1:253" s="105" customFormat="1" ht="49.5" customHeight="1" thickBot="1">
      <c r="A21" s="281"/>
      <c r="B21" s="485" t="s">
        <v>972</v>
      </c>
      <c r="C21" s="624">
        <v>52.3</v>
      </c>
      <c r="D21" s="486"/>
      <c r="E21" s="518">
        <v>16.739999999999998</v>
      </c>
      <c r="F21" s="488" t="s">
        <v>265</v>
      </c>
      <c r="G21" s="109"/>
      <c r="H21" s="489">
        <f t="shared" si="0"/>
        <v>0</v>
      </c>
      <c r="I21" s="488" t="s">
        <v>9</v>
      </c>
      <c r="J21" s="281"/>
      <c r="IS21" s="281"/>
    </row>
    <row r="22" spans="1:253" s="105" customFormat="1" ht="49.5" customHeight="1" thickBot="1">
      <c r="A22" s="281"/>
      <c r="B22" s="485" t="s">
        <v>971</v>
      </c>
      <c r="C22" s="624">
        <v>29.6</v>
      </c>
      <c r="D22" s="486"/>
      <c r="E22" s="518">
        <v>9.4700000000000006</v>
      </c>
      <c r="F22" s="488" t="s">
        <v>265</v>
      </c>
      <c r="G22" s="109"/>
      <c r="H22" s="489">
        <f t="shared" si="0"/>
        <v>0</v>
      </c>
      <c r="I22" s="488" t="s">
        <v>9</v>
      </c>
      <c r="J22" s="281"/>
      <c r="IS22" s="281"/>
    </row>
    <row r="23" spans="1:253" s="105" customFormat="1" ht="49.5" customHeight="1" thickBot="1">
      <c r="A23" s="281"/>
      <c r="B23" s="485" t="s">
        <v>974</v>
      </c>
      <c r="C23" s="624">
        <v>29.6</v>
      </c>
      <c r="D23" s="486"/>
      <c r="E23" s="518">
        <v>9.4700000000000006</v>
      </c>
      <c r="F23" s="488" t="s">
        <v>265</v>
      </c>
      <c r="G23" s="109"/>
      <c r="H23" s="489">
        <f t="shared" si="0"/>
        <v>0</v>
      </c>
      <c r="I23" s="488" t="s">
        <v>9</v>
      </c>
      <c r="J23" s="281"/>
      <c r="IS23" s="281"/>
    </row>
    <row r="24" spans="1:253" s="105" customFormat="1" ht="49.5" customHeight="1" thickBot="1">
      <c r="A24" s="281"/>
      <c r="B24" s="485" t="s">
        <v>975</v>
      </c>
      <c r="C24" s="624">
        <v>7.2</v>
      </c>
      <c r="D24" s="486"/>
      <c r="E24" s="518">
        <v>7.2</v>
      </c>
      <c r="F24" s="488" t="s">
        <v>961</v>
      </c>
      <c r="G24" s="109"/>
      <c r="H24" s="489">
        <f t="shared" si="0"/>
        <v>0</v>
      </c>
      <c r="I24" s="488" t="s">
        <v>9</v>
      </c>
      <c r="J24" s="281"/>
      <c r="IS24" s="281"/>
    </row>
    <row r="25" spans="1:253" s="105" customFormat="1" ht="49.5" customHeight="1" thickBot="1">
      <c r="A25" s="281"/>
      <c r="B25" s="485" t="s">
        <v>976</v>
      </c>
      <c r="C25" s="624">
        <v>7.2</v>
      </c>
      <c r="D25" s="486"/>
      <c r="E25" s="518">
        <v>7.2</v>
      </c>
      <c r="F25" s="488" t="s">
        <v>961</v>
      </c>
      <c r="G25" s="109"/>
      <c r="H25" s="489">
        <f t="shared" si="0"/>
        <v>0</v>
      </c>
      <c r="I25" s="488" t="s">
        <v>9</v>
      </c>
      <c r="J25" s="281"/>
      <c r="IS25" s="281"/>
    </row>
    <row r="26" spans="1:253" s="105" customFormat="1" ht="49.5" customHeight="1" thickBot="1">
      <c r="A26" s="281"/>
      <c r="B26" s="485" t="s">
        <v>977</v>
      </c>
      <c r="C26" s="624">
        <v>19.600000000000001</v>
      </c>
      <c r="D26" s="486"/>
      <c r="E26" s="518">
        <v>7.84</v>
      </c>
      <c r="F26" s="488" t="s">
        <v>265</v>
      </c>
      <c r="G26" s="109"/>
      <c r="H26" s="489">
        <f t="shared" si="0"/>
        <v>0</v>
      </c>
      <c r="I26" s="488" t="s">
        <v>9</v>
      </c>
      <c r="J26" s="281"/>
      <c r="IS26" s="281"/>
    </row>
    <row r="27" spans="1:253" s="105" customFormat="1" ht="49.5" customHeight="1" thickBot="1">
      <c r="A27" s="281"/>
      <c r="B27" s="485" t="s">
        <v>962</v>
      </c>
      <c r="C27" s="624">
        <v>18.100000000000001</v>
      </c>
      <c r="D27" s="486"/>
      <c r="E27" s="518">
        <v>5.79</v>
      </c>
      <c r="F27" s="488" t="s">
        <v>265</v>
      </c>
      <c r="G27" s="109"/>
      <c r="H27" s="489">
        <f t="shared" si="0"/>
        <v>0</v>
      </c>
      <c r="I27" s="488" t="s">
        <v>9</v>
      </c>
      <c r="J27" s="281"/>
      <c r="IS27" s="281"/>
    </row>
    <row r="28" spans="1:253" s="105" customFormat="1" ht="49.5" customHeight="1" thickBot="1">
      <c r="A28" s="281"/>
      <c r="B28" s="485" t="s">
        <v>978</v>
      </c>
      <c r="C28" s="624">
        <v>51.75</v>
      </c>
      <c r="D28" s="486"/>
      <c r="E28" s="518">
        <f>C28*0.32</f>
        <v>16.559999999999999</v>
      </c>
      <c r="F28" s="488" t="s">
        <v>265</v>
      </c>
      <c r="G28" s="109"/>
      <c r="H28" s="489">
        <f t="shared" si="0"/>
        <v>0</v>
      </c>
      <c r="I28" s="488" t="s">
        <v>9</v>
      </c>
      <c r="J28" s="281"/>
      <c r="IS28" s="281"/>
    </row>
    <row r="29" spans="1:253" s="105" customFormat="1" ht="49.5" customHeight="1" thickBot="1">
      <c r="A29" s="281"/>
      <c r="B29" s="485" t="s">
        <v>979</v>
      </c>
      <c r="C29" s="624">
        <v>28.1</v>
      </c>
      <c r="D29" s="486"/>
      <c r="E29" s="518">
        <v>8.99</v>
      </c>
      <c r="F29" s="488" t="s">
        <v>265</v>
      </c>
      <c r="G29" s="109"/>
      <c r="H29" s="489">
        <f t="shared" si="0"/>
        <v>0</v>
      </c>
      <c r="I29" s="488" t="s">
        <v>9</v>
      </c>
      <c r="J29" s="281"/>
      <c r="IS29" s="281"/>
    </row>
    <row r="30" spans="1:253" s="105" customFormat="1" ht="49.5" customHeight="1" thickBot="1">
      <c r="A30" s="281"/>
      <c r="B30" s="485" t="s">
        <v>980</v>
      </c>
      <c r="C30" s="624">
        <v>107.1</v>
      </c>
      <c r="D30" s="486"/>
      <c r="E30" s="518">
        <v>34.270000000000003</v>
      </c>
      <c r="F30" s="488" t="s">
        <v>265</v>
      </c>
      <c r="G30" s="109"/>
      <c r="H30" s="489">
        <f t="shared" si="0"/>
        <v>0</v>
      </c>
      <c r="I30" s="488" t="s">
        <v>9</v>
      </c>
      <c r="J30" s="281"/>
      <c r="IS30" s="281"/>
    </row>
    <row r="31" spans="1:253" s="105" customFormat="1" ht="49.5" customHeight="1" thickBot="1">
      <c r="A31" s="281"/>
      <c r="B31" s="485" t="s">
        <v>981</v>
      </c>
      <c r="C31" s="624">
        <v>43.2</v>
      </c>
      <c r="D31" s="486"/>
      <c r="E31" s="518">
        <v>13.82</v>
      </c>
      <c r="F31" s="488" t="s">
        <v>265</v>
      </c>
      <c r="G31" s="109"/>
      <c r="H31" s="489">
        <f t="shared" si="0"/>
        <v>0</v>
      </c>
      <c r="I31" s="488" t="s">
        <v>9</v>
      </c>
      <c r="J31" s="281"/>
      <c r="IS31" s="281"/>
    </row>
    <row r="32" spans="1:253" s="105" customFormat="1" ht="49.5" customHeight="1" thickBot="1">
      <c r="A32" s="281"/>
      <c r="B32" s="485" t="s">
        <v>982</v>
      </c>
      <c r="C32" s="624">
        <v>43.2</v>
      </c>
      <c r="D32" s="486"/>
      <c r="E32" s="518">
        <v>13.82</v>
      </c>
      <c r="F32" s="488" t="s">
        <v>265</v>
      </c>
      <c r="G32" s="109"/>
      <c r="H32" s="489">
        <f t="shared" si="0"/>
        <v>0</v>
      </c>
      <c r="I32" s="488" t="s">
        <v>9</v>
      </c>
      <c r="J32" s="281"/>
      <c r="IS32" s="281"/>
    </row>
    <row r="33" spans="1:253" s="105" customFormat="1" ht="49.5" customHeight="1" thickBot="1">
      <c r="A33" s="281" t="e">
        <f>+A33:I45B36A36:I44AA36:I46</f>
        <v>#NAME?</v>
      </c>
      <c r="B33" s="485" t="s">
        <v>963</v>
      </c>
      <c r="C33" s="624">
        <v>96.5</v>
      </c>
      <c r="D33" s="486"/>
      <c r="E33" s="518">
        <v>38.6</v>
      </c>
      <c r="F33" s="488" t="s">
        <v>264</v>
      </c>
      <c r="G33" s="109"/>
      <c r="H33" s="489">
        <f t="shared" si="0"/>
        <v>0</v>
      </c>
      <c r="I33" s="488" t="s">
        <v>9</v>
      </c>
      <c r="J33" s="281"/>
      <c r="IS33" s="281"/>
    </row>
    <row r="34" spans="1:253" s="27" customFormat="1" ht="18" customHeight="1" thickBot="1">
      <c r="A34" s="3"/>
      <c r="B34" s="490" t="s">
        <v>960</v>
      </c>
      <c r="C34" s="748" t="s">
        <v>163</v>
      </c>
      <c r="D34" s="749"/>
      <c r="E34" s="749"/>
      <c r="F34" s="749"/>
      <c r="G34" s="749"/>
      <c r="H34" s="749"/>
      <c r="I34" s="749"/>
      <c r="J34" s="23"/>
      <c r="IS34" s="3"/>
    </row>
    <row r="35" spans="1:253" s="105" customFormat="1" ht="49.5" customHeight="1" thickBot="1">
      <c r="A35" s="281"/>
      <c r="B35" s="485" t="s">
        <v>964</v>
      </c>
      <c r="C35" s="624">
        <v>25.6</v>
      </c>
      <c r="D35" s="486"/>
      <c r="E35" s="518">
        <v>10.24</v>
      </c>
      <c r="F35" s="488" t="s">
        <v>264</v>
      </c>
      <c r="G35" s="109"/>
      <c r="H35" s="489">
        <f t="shared" si="0"/>
        <v>0</v>
      </c>
      <c r="I35" s="488" t="s">
        <v>9</v>
      </c>
      <c r="J35" s="281"/>
      <c r="IS35" s="281"/>
    </row>
    <row r="36" spans="1:253" s="105" customFormat="1" ht="49.5" customHeight="1" thickBot="1">
      <c r="A36" s="281"/>
      <c r="B36" s="485" t="s">
        <v>965</v>
      </c>
      <c r="C36" s="624">
        <v>25.5</v>
      </c>
      <c r="D36" s="486"/>
      <c r="E36" s="518">
        <v>10.199999999999999</v>
      </c>
      <c r="F36" s="488" t="s">
        <v>264</v>
      </c>
      <c r="G36" s="109"/>
      <c r="H36" s="489">
        <f t="shared" si="0"/>
        <v>0</v>
      </c>
      <c r="I36" s="488" t="s">
        <v>9</v>
      </c>
      <c r="J36" s="281"/>
      <c r="IS36" s="281"/>
    </row>
    <row r="37" spans="1:253" s="105" customFormat="1" ht="49.5" customHeight="1" thickBot="1">
      <c r="A37" s="281"/>
      <c r="B37" s="485" t="s">
        <v>966</v>
      </c>
      <c r="C37" s="624">
        <v>24.5</v>
      </c>
      <c r="D37" s="486"/>
      <c r="E37" s="518">
        <v>9.8000000000000007</v>
      </c>
      <c r="F37" s="488" t="s">
        <v>264</v>
      </c>
      <c r="G37" s="109"/>
      <c r="H37" s="489">
        <f t="shared" si="0"/>
        <v>0</v>
      </c>
      <c r="I37" s="488" t="s">
        <v>9</v>
      </c>
      <c r="J37" s="281"/>
      <c r="IS37" s="281"/>
    </row>
    <row r="38" spans="1:253" s="105" customFormat="1" ht="49.5" customHeight="1" thickBot="1">
      <c r="A38" s="281"/>
      <c r="B38" s="485" t="s">
        <v>967</v>
      </c>
      <c r="C38" s="624">
        <v>24.5</v>
      </c>
      <c r="D38" s="486"/>
      <c r="E38" s="518">
        <v>9.8000000000000007</v>
      </c>
      <c r="F38" s="488" t="s">
        <v>264</v>
      </c>
      <c r="G38" s="109"/>
      <c r="H38" s="489">
        <f t="shared" si="0"/>
        <v>0</v>
      </c>
      <c r="I38" s="488" t="s">
        <v>9</v>
      </c>
      <c r="J38" s="281"/>
      <c r="IS38" s="281"/>
    </row>
    <row r="39" spans="1:253" s="105" customFormat="1" ht="49.5" customHeight="1">
      <c r="A39" s="104"/>
      <c r="B39" s="476"/>
      <c r="C39" s="491"/>
      <c r="D39" s="474"/>
      <c r="E39" s="477"/>
      <c r="F39" s="476"/>
      <c r="G39" s="478"/>
      <c r="H39" s="476"/>
      <c r="I39" s="476"/>
      <c r="J39" s="104"/>
      <c r="IS39" s="104"/>
    </row>
    <row r="40" spans="1:253" s="105" customFormat="1" ht="66" customHeight="1">
      <c r="A40" s="104"/>
      <c r="B40" s="744" t="s">
        <v>1015</v>
      </c>
      <c r="C40" s="744"/>
      <c r="D40" s="744"/>
      <c r="E40" s="744"/>
      <c r="F40" s="474"/>
      <c r="G40" s="474"/>
      <c r="H40" s="474"/>
      <c r="I40" s="474"/>
      <c r="J40" s="104"/>
      <c r="IS40" s="104"/>
    </row>
    <row r="41" spans="1:253" s="105" customFormat="1" ht="49.5" customHeight="1" thickBot="1">
      <c r="A41" s="104"/>
      <c r="B41" s="479" t="s">
        <v>3</v>
      </c>
      <c r="C41" s="480" t="s">
        <v>163</v>
      </c>
      <c r="D41" s="481"/>
      <c r="E41" s="482" t="s">
        <v>5</v>
      </c>
      <c r="F41" s="481"/>
      <c r="G41" s="481" t="s">
        <v>6</v>
      </c>
      <c r="H41" s="483" t="s">
        <v>164</v>
      </c>
      <c r="I41" s="484"/>
      <c r="J41" s="104"/>
      <c r="IS41" s="104"/>
    </row>
    <row r="42" spans="1:253" s="105" customFormat="1" ht="49.5" customHeight="1" thickBot="1">
      <c r="A42" s="104"/>
      <c r="B42" s="485" t="s">
        <v>968</v>
      </c>
      <c r="C42" s="625" t="s">
        <v>1081</v>
      </c>
      <c r="D42" s="486"/>
      <c r="E42" s="518">
        <v>30</v>
      </c>
      <c r="F42" s="488" t="s">
        <v>49</v>
      </c>
      <c r="G42" s="109"/>
      <c r="H42" s="489">
        <f t="shared" ref="H42:H50" si="1">E42*G42</f>
        <v>0</v>
      </c>
      <c r="I42" s="488" t="s">
        <v>9</v>
      </c>
      <c r="J42" s="104"/>
      <c r="IS42" s="104"/>
    </row>
    <row r="43" spans="1:253" s="105" customFormat="1" ht="49.5" customHeight="1" thickBot="1">
      <c r="A43" s="104"/>
      <c r="B43" s="485" t="s">
        <v>969</v>
      </c>
      <c r="C43" s="625" t="s">
        <v>1082</v>
      </c>
      <c r="D43" s="486"/>
      <c r="E43" s="518">
        <v>30</v>
      </c>
      <c r="F43" s="575" t="s">
        <v>1083</v>
      </c>
      <c r="G43" s="109"/>
      <c r="H43" s="489">
        <f t="shared" si="1"/>
        <v>0</v>
      </c>
      <c r="I43" s="488" t="s">
        <v>9</v>
      </c>
      <c r="J43" s="104"/>
      <c r="IS43" s="104"/>
    </row>
    <row r="44" spans="1:253" s="105" customFormat="1" ht="49.5" customHeight="1" thickBot="1">
      <c r="A44" s="104"/>
      <c r="B44" s="485" t="s">
        <v>1084</v>
      </c>
      <c r="C44" s="625">
        <v>12</v>
      </c>
      <c r="D44" s="486"/>
      <c r="E44" s="518">
        <v>12</v>
      </c>
      <c r="F44" s="488" t="s">
        <v>17</v>
      </c>
      <c r="G44" s="109"/>
      <c r="H44" s="489">
        <f t="shared" si="1"/>
        <v>0</v>
      </c>
      <c r="I44" s="488" t="s">
        <v>9</v>
      </c>
      <c r="J44" s="104"/>
      <c r="IS44" s="104"/>
    </row>
    <row r="45" spans="1:253" s="105" customFormat="1" ht="49.5" customHeight="1" thickBot="1">
      <c r="A45" s="104"/>
      <c r="B45" s="485" t="s">
        <v>180</v>
      </c>
      <c r="C45" s="626">
        <v>16</v>
      </c>
      <c r="D45" s="486"/>
      <c r="E45" s="518">
        <v>13</v>
      </c>
      <c r="F45" s="488" t="s">
        <v>262</v>
      </c>
      <c r="G45" s="109"/>
      <c r="H45" s="489">
        <f t="shared" si="1"/>
        <v>0</v>
      </c>
      <c r="I45" s="488" t="s">
        <v>9</v>
      </c>
      <c r="J45" s="104"/>
      <c r="IS45" s="104"/>
    </row>
    <row r="46" spans="1:253" s="105" customFormat="1" ht="49.5" customHeight="1" thickBot="1">
      <c r="A46" s="104"/>
      <c r="B46" s="485" t="s">
        <v>181</v>
      </c>
      <c r="C46" s="626">
        <v>21</v>
      </c>
      <c r="D46" s="486"/>
      <c r="E46" s="518">
        <v>11</v>
      </c>
      <c r="F46" s="488" t="s">
        <v>165</v>
      </c>
      <c r="G46" s="109"/>
      <c r="H46" s="489">
        <f t="shared" si="1"/>
        <v>0</v>
      </c>
      <c r="I46" s="488" t="s">
        <v>9</v>
      </c>
      <c r="J46" s="104"/>
      <c r="IS46" s="104"/>
    </row>
    <row r="47" spans="1:253" ht="66.95" customHeight="1" thickBot="1">
      <c r="B47" s="485" t="s">
        <v>182</v>
      </c>
      <c r="C47" s="626">
        <v>16</v>
      </c>
      <c r="D47" s="486"/>
      <c r="E47" s="518">
        <v>8</v>
      </c>
      <c r="F47" s="488" t="s">
        <v>165</v>
      </c>
      <c r="G47" s="109"/>
      <c r="H47" s="489">
        <f t="shared" si="1"/>
        <v>0</v>
      </c>
      <c r="I47" s="488" t="s">
        <v>9</v>
      </c>
      <c r="J47" s="3"/>
    </row>
    <row r="48" spans="1:253" s="27" customFormat="1" ht="63.75" customHeight="1" thickBot="1">
      <c r="A48" s="3" t="e">
        <f>+A48:I45B36A36:I44AA36:#REF!</f>
        <v>#NAME?</v>
      </c>
      <c r="B48" s="485" t="s">
        <v>970</v>
      </c>
      <c r="C48" s="571">
        <v>21</v>
      </c>
      <c r="D48" s="486"/>
      <c r="E48" s="518">
        <v>11</v>
      </c>
      <c r="F48" s="488" t="s">
        <v>165</v>
      </c>
      <c r="G48" s="109"/>
      <c r="H48" s="489">
        <f t="shared" si="1"/>
        <v>0</v>
      </c>
      <c r="I48" s="488" t="s">
        <v>9</v>
      </c>
      <c r="J48" s="3"/>
      <c r="IS48" s="3"/>
    </row>
    <row r="49" spans="1:253" s="27" customFormat="1" ht="56.25" customHeight="1" thickBot="1">
      <c r="A49" s="3"/>
      <c r="B49" s="485" t="s">
        <v>178</v>
      </c>
      <c r="C49" s="571">
        <v>6.9</v>
      </c>
      <c r="D49" s="486"/>
      <c r="E49" s="518">
        <v>3.45</v>
      </c>
      <c r="F49" s="488" t="s">
        <v>165</v>
      </c>
      <c r="G49" s="109"/>
      <c r="H49" s="489">
        <f t="shared" si="1"/>
        <v>0</v>
      </c>
      <c r="I49" s="488" t="s">
        <v>9</v>
      </c>
      <c r="J49" s="23"/>
      <c r="IS49" s="3"/>
    </row>
    <row r="50" spans="1:253" s="105" customFormat="1" ht="49.5" customHeight="1" thickBot="1">
      <c r="A50" s="104"/>
      <c r="B50" s="485" t="s">
        <v>179</v>
      </c>
      <c r="C50" s="571">
        <v>6.9</v>
      </c>
      <c r="D50" s="486"/>
      <c r="E50" s="518">
        <v>3.45</v>
      </c>
      <c r="F50" s="488" t="s">
        <v>165</v>
      </c>
      <c r="G50" s="109"/>
      <c r="H50" s="489">
        <f t="shared" si="1"/>
        <v>0</v>
      </c>
      <c r="I50" s="488" t="s">
        <v>9</v>
      </c>
      <c r="J50" s="104"/>
      <c r="IS50" s="104"/>
    </row>
    <row r="51" spans="1:253" s="105" customFormat="1" ht="49.5" customHeight="1" thickBot="1">
      <c r="A51" s="104"/>
      <c r="B51" s="485" t="s">
        <v>263</v>
      </c>
      <c r="C51" s="571">
        <v>7</v>
      </c>
      <c r="D51" s="486"/>
      <c r="E51" s="518">
        <v>3.5</v>
      </c>
      <c r="F51" s="488" t="s">
        <v>165</v>
      </c>
      <c r="G51" s="109"/>
      <c r="H51" s="489">
        <f>E51*G51</f>
        <v>0</v>
      </c>
      <c r="I51" s="488" t="s">
        <v>9</v>
      </c>
      <c r="J51" s="104"/>
      <c r="IS51" s="104"/>
    </row>
    <row r="52" spans="1:253" s="105" customFormat="1" ht="49.5" customHeight="1">
      <c r="A52" s="104"/>
      <c r="B52" s="473"/>
      <c r="C52" s="474"/>
      <c r="D52" s="474"/>
      <c r="E52" s="475"/>
      <c r="F52" s="474"/>
      <c r="G52" s="474"/>
      <c r="H52" s="474"/>
      <c r="I52" s="474"/>
      <c r="J52" s="104"/>
      <c r="IS52" s="104"/>
    </row>
    <row r="53" spans="1:253" s="105" customFormat="1" ht="74.25" customHeight="1">
      <c r="A53" s="104"/>
      <c r="B53" s="742" t="s">
        <v>1016</v>
      </c>
      <c r="C53" s="742"/>
      <c r="D53" s="742"/>
      <c r="E53" s="742"/>
      <c r="F53" s="474"/>
      <c r="G53" s="474"/>
      <c r="H53" s="474"/>
      <c r="I53" s="474"/>
      <c r="J53" s="104"/>
      <c r="IS53" s="104"/>
    </row>
    <row r="54" spans="1:253" s="105" customFormat="1" ht="49.5" customHeight="1" thickBot="1">
      <c r="A54" s="104"/>
      <c r="B54" s="479" t="s">
        <v>3</v>
      </c>
      <c r="C54" s="480" t="s">
        <v>163</v>
      </c>
      <c r="D54" s="481"/>
      <c r="E54" s="482" t="s">
        <v>5</v>
      </c>
      <c r="F54" s="481"/>
      <c r="G54" s="481" t="s">
        <v>6</v>
      </c>
      <c r="H54" s="483" t="s">
        <v>164</v>
      </c>
      <c r="I54" s="484"/>
      <c r="J54" s="104"/>
      <c r="IS54" s="104"/>
    </row>
    <row r="55" spans="1:253" s="570" customFormat="1" ht="43.5" customHeight="1" thickBot="1">
      <c r="B55" s="571" t="s">
        <v>1183</v>
      </c>
      <c r="C55" s="571" t="s">
        <v>1184</v>
      </c>
      <c r="D55" s="486"/>
      <c r="E55" s="572">
        <v>30</v>
      </c>
      <c r="F55" s="573" t="s">
        <v>1185</v>
      </c>
      <c r="G55" s="109"/>
      <c r="H55" s="574">
        <f t="shared" ref="H55:H59" si="2">E55*G55</f>
        <v>0</v>
      </c>
      <c r="I55" s="573" t="s">
        <v>9</v>
      </c>
    </row>
    <row r="56" spans="1:253" s="570" customFormat="1" ht="43.5" customHeight="1" thickBot="1">
      <c r="B56" s="571" t="s">
        <v>1186</v>
      </c>
      <c r="C56" s="571" t="s">
        <v>1187</v>
      </c>
      <c r="D56" s="486"/>
      <c r="E56" s="572">
        <v>3</v>
      </c>
      <c r="F56" s="573" t="s">
        <v>1185</v>
      </c>
      <c r="G56" s="109"/>
      <c r="H56" s="574">
        <f t="shared" si="2"/>
        <v>0</v>
      </c>
      <c r="I56" s="573" t="s">
        <v>9</v>
      </c>
    </row>
    <row r="57" spans="1:253" s="570" customFormat="1" ht="43.5" customHeight="1" thickBot="1">
      <c r="B57" s="571" t="s">
        <v>1188</v>
      </c>
      <c r="C57" s="571" t="s">
        <v>1189</v>
      </c>
      <c r="D57" s="486"/>
      <c r="E57" s="572">
        <v>7.56</v>
      </c>
      <c r="F57" s="573" t="s">
        <v>1190</v>
      </c>
      <c r="G57" s="109"/>
      <c r="H57" s="574">
        <f t="shared" si="2"/>
        <v>0</v>
      </c>
      <c r="I57" s="573" t="s">
        <v>9</v>
      </c>
    </row>
    <row r="58" spans="1:253" s="105" customFormat="1" ht="43.5" customHeight="1" thickBot="1">
      <c r="A58" s="281"/>
      <c r="B58" s="485" t="s">
        <v>1191</v>
      </c>
      <c r="C58" s="485" t="s">
        <v>1081</v>
      </c>
      <c r="D58" s="486"/>
      <c r="E58" s="518">
        <v>30</v>
      </c>
      <c r="F58" s="488" t="s">
        <v>1080</v>
      </c>
      <c r="G58" s="109"/>
      <c r="H58" s="489">
        <f t="shared" si="2"/>
        <v>0</v>
      </c>
      <c r="I58" s="488" t="s">
        <v>9</v>
      </c>
      <c r="J58" s="281"/>
      <c r="IS58" s="281"/>
    </row>
    <row r="59" spans="1:253" s="105" customFormat="1" ht="43.5" customHeight="1" thickBot="1">
      <c r="A59" s="281"/>
      <c r="B59" s="485" t="s">
        <v>1192</v>
      </c>
      <c r="C59" s="485" t="s">
        <v>1193</v>
      </c>
      <c r="D59" s="486"/>
      <c r="E59" s="518">
        <v>10</v>
      </c>
      <c r="F59" s="488" t="s">
        <v>266</v>
      </c>
      <c r="G59" s="109"/>
      <c r="H59" s="489">
        <f t="shared" si="2"/>
        <v>0</v>
      </c>
      <c r="I59" s="488" t="s">
        <v>9</v>
      </c>
      <c r="J59" s="281"/>
      <c r="IS59" s="281"/>
    </row>
    <row r="62" spans="1:253" ht="53.25" customHeight="1" thickBot="1">
      <c r="B62" s="742" t="s">
        <v>1194</v>
      </c>
      <c r="C62" s="742"/>
      <c r="D62" s="742"/>
      <c r="E62" s="742"/>
    </row>
    <row r="63" spans="1:253" s="105" customFormat="1" ht="58.5" customHeight="1" thickBot="1">
      <c r="A63" s="281"/>
      <c r="B63" s="485" t="s">
        <v>1195</v>
      </c>
      <c r="C63" s="485" t="s">
        <v>1196</v>
      </c>
      <c r="D63" s="486"/>
      <c r="E63" s="518">
        <v>4.4000000000000004</v>
      </c>
      <c r="F63" s="488" t="s">
        <v>266</v>
      </c>
      <c r="G63" s="109"/>
      <c r="H63" s="489">
        <f t="shared" ref="H63:H66" si="3">E63*G63</f>
        <v>0</v>
      </c>
      <c r="I63" s="488" t="s">
        <v>9</v>
      </c>
      <c r="J63" s="281"/>
      <c r="IS63" s="281"/>
    </row>
    <row r="64" spans="1:253" ht="54.75" customHeight="1" thickBot="1">
      <c r="B64" s="485" t="s">
        <v>1197</v>
      </c>
      <c r="C64" s="485" t="s">
        <v>1196</v>
      </c>
      <c r="E64" s="518">
        <v>4.4000000000000004</v>
      </c>
      <c r="F64" s="488" t="s">
        <v>266</v>
      </c>
      <c r="G64" s="109"/>
      <c r="H64" s="489">
        <f t="shared" si="3"/>
        <v>0</v>
      </c>
      <c r="I64" s="488" t="s">
        <v>9</v>
      </c>
    </row>
    <row r="65" spans="2:9" ht="62.25" customHeight="1" thickBot="1">
      <c r="B65" s="485" t="s">
        <v>1198</v>
      </c>
      <c r="C65" s="485" t="s">
        <v>1196</v>
      </c>
      <c r="E65" s="518">
        <v>4.4000000000000004</v>
      </c>
      <c r="F65" s="488" t="s">
        <v>266</v>
      </c>
      <c r="G65" s="109"/>
      <c r="H65" s="489">
        <f t="shared" si="3"/>
        <v>0</v>
      </c>
      <c r="I65" s="488" t="s">
        <v>9</v>
      </c>
    </row>
    <row r="66" spans="2:9" ht="54.75" customHeight="1" thickBot="1">
      <c r="B66" s="485" t="s">
        <v>1199</v>
      </c>
      <c r="C66" s="485" t="s">
        <v>1200</v>
      </c>
      <c r="E66" s="518">
        <v>12.5</v>
      </c>
      <c r="F66" s="488" t="s">
        <v>266</v>
      </c>
      <c r="G66" s="109"/>
      <c r="H66" s="489">
        <f t="shared" si="3"/>
        <v>0</v>
      </c>
      <c r="I66" s="488" t="s">
        <v>9</v>
      </c>
    </row>
    <row r="68" spans="2:9">
      <c r="B68" s="493"/>
      <c r="C68" s="494"/>
      <c r="D68" s="494"/>
      <c r="E68" s="495"/>
      <c r="F68" s="494"/>
      <c r="G68" s="494"/>
      <c r="H68" s="494"/>
      <c r="I68" s="496"/>
    </row>
    <row r="69" spans="2:9" ht="20.25">
      <c r="B69" s="497" t="s">
        <v>13</v>
      </c>
      <c r="C69" s="498"/>
      <c r="D69" s="474"/>
      <c r="E69" s="475"/>
      <c r="F69" s="474"/>
      <c r="G69" s="474"/>
      <c r="H69" s="474"/>
      <c r="I69" s="499"/>
    </row>
    <row r="70" spans="2:9" ht="18.75">
      <c r="B70" s="500" t="s">
        <v>28</v>
      </c>
      <c r="C70" s="501"/>
      <c r="D70" s="501"/>
      <c r="E70" s="502"/>
      <c r="F70" s="501"/>
      <c r="G70" s="503"/>
      <c r="H70" s="504">
        <f>SUM(H9:H69)</f>
        <v>0</v>
      </c>
      <c r="I70" s="505" t="s">
        <v>9</v>
      </c>
    </row>
    <row r="71" spans="2:9">
      <c r="B71" s="506"/>
      <c r="C71" s="507"/>
      <c r="D71" s="507"/>
      <c r="E71" s="508"/>
      <c r="F71" s="507"/>
      <c r="G71" s="507"/>
      <c r="H71" s="507"/>
      <c r="I71" s="509"/>
    </row>
  </sheetData>
  <mergeCells count="8">
    <mergeCell ref="B62:E62"/>
    <mergeCell ref="B53:E53"/>
    <mergeCell ref="B6:E6"/>
    <mergeCell ref="C2:G2"/>
    <mergeCell ref="B40:E40"/>
    <mergeCell ref="C8:I8"/>
    <mergeCell ref="C19:I19"/>
    <mergeCell ref="C34:I34"/>
  </mergeCell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9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U84"/>
  <sheetViews>
    <sheetView zoomScale="85" zoomScaleNormal="85" zoomScaleSheetLayoutView="85" workbookViewId="0"/>
  </sheetViews>
  <sheetFormatPr baseColWidth="10" defaultColWidth="0" defaultRowHeight="15"/>
  <cols>
    <col min="1" max="1" width="0.42578125" style="3" customWidth="1"/>
    <col min="2" max="2" width="27" style="1" customWidth="1"/>
    <col min="3" max="3" width="23" style="1" customWidth="1"/>
    <col min="4" max="4" width="12.85546875" style="193" customWidth="1"/>
    <col min="5" max="5" width="8.85546875" style="309" customWidth="1"/>
    <col min="6" max="6" width="10.85546875" style="1" customWidth="1"/>
    <col min="7" max="7" width="11.7109375" style="1" customWidth="1"/>
    <col min="8" max="8" width="9.57031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191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2"/>
      <c r="I2" s="2"/>
      <c r="J2" s="2"/>
      <c r="IS2" s="11"/>
    </row>
    <row r="3" spans="1:253">
      <c r="B3" s="2"/>
      <c r="C3" s="2"/>
      <c r="D3" s="191"/>
      <c r="E3" s="298"/>
      <c r="F3" s="2"/>
      <c r="G3" s="2"/>
      <c r="H3" s="2"/>
      <c r="I3" s="2"/>
      <c r="J3" s="2"/>
    </row>
    <row r="4" spans="1:253" ht="28.5" customHeight="1">
      <c r="B4" s="2"/>
      <c r="C4" s="2"/>
      <c r="D4" s="191"/>
      <c r="E4" s="298"/>
      <c r="F4" s="723" t="s">
        <v>1</v>
      </c>
      <c r="G4" s="723"/>
      <c r="H4" s="2"/>
      <c r="I4" s="2"/>
      <c r="J4" s="2"/>
    </row>
    <row r="5" spans="1:253">
      <c r="B5" s="2"/>
      <c r="C5" s="2"/>
      <c r="D5" s="191"/>
      <c r="E5" s="298"/>
      <c r="F5" s="2"/>
      <c r="G5" s="2"/>
      <c r="H5" s="2"/>
      <c r="I5" s="2"/>
      <c r="J5" s="2"/>
    </row>
    <row r="6" spans="1:253">
      <c r="B6" s="2"/>
      <c r="C6" s="2"/>
      <c r="D6" s="191"/>
      <c r="E6" s="298"/>
      <c r="F6" s="2"/>
      <c r="G6" s="2"/>
      <c r="H6" s="2"/>
      <c r="I6" s="2"/>
      <c r="J6" s="2"/>
      <c r="IS6" s="11"/>
    </row>
    <row r="7" spans="1:253">
      <c r="B7" s="3"/>
      <c r="C7" s="3"/>
      <c r="D7" s="192"/>
      <c r="E7" s="299"/>
      <c r="F7" s="3"/>
      <c r="G7" s="3"/>
      <c r="H7" s="3"/>
      <c r="I7" s="3"/>
      <c r="J7" s="3"/>
    </row>
    <row r="8" spans="1:253">
      <c r="B8" s="3"/>
      <c r="C8" s="3"/>
      <c r="D8" s="192"/>
      <c r="E8" s="299"/>
      <c r="F8" s="3"/>
      <c r="G8" s="3"/>
      <c r="H8" s="3"/>
      <c r="I8" s="3"/>
      <c r="J8" s="3"/>
    </row>
    <row r="9" spans="1:253">
      <c r="B9" s="3"/>
      <c r="C9" s="3"/>
      <c r="D9" s="192"/>
      <c r="E9" s="299"/>
      <c r="F9" s="3"/>
      <c r="G9" s="3"/>
      <c r="H9" s="3"/>
      <c r="I9" s="3"/>
      <c r="J9" s="3"/>
    </row>
    <row r="10" spans="1:253">
      <c r="B10" s="3"/>
      <c r="C10" s="3"/>
      <c r="D10" s="192"/>
      <c r="E10" s="299"/>
      <c r="F10" s="3"/>
      <c r="G10" s="3"/>
      <c r="H10" s="3"/>
      <c r="I10" s="3"/>
      <c r="J10" s="3"/>
    </row>
    <row r="11" spans="1:253">
      <c r="B11" s="103"/>
      <c r="C11" s="3"/>
      <c r="D11" s="192"/>
      <c r="E11" s="299"/>
      <c r="F11" s="3"/>
      <c r="G11" s="3"/>
      <c r="H11" s="3"/>
      <c r="I11" s="3"/>
      <c r="J11" s="3"/>
    </row>
    <row r="12" spans="1:253" ht="15.75" thickBot="1">
      <c r="B12" s="3"/>
      <c r="C12" s="3"/>
      <c r="E12" s="299"/>
      <c r="F12" s="3"/>
      <c r="G12" s="3"/>
      <c r="H12" s="3"/>
      <c r="I12" s="3"/>
      <c r="J12" s="3"/>
    </row>
    <row r="13" spans="1:253" ht="21" thickBot="1">
      <c r="B13" s="752" t="s">
        <v>869</v>
      </c>
      <c r="C13" s="753"/>
      <c r="D13" s="192"/>
      <c r="E13" s="299"/>
      <c r="F13" s="3"/>
      <c r="G13" s="3"/>
      <c r="H13" s="3"/>
      <c r="I13" s="3"/>
      <c r="J13" s="3"/>
    </row>
    <row r="14" spans="1:253" ht="16.5" thickBot="1">
      <c r="B14" s="71" t="s">
        <v>3</v>
      </c>
      <c r="C14" s="47" t="s">
        <v>4</v>
      </c>
      <c r="D14" s="196"/>
      <c r="E14" s="705" t="s">
        <v>5</v>
      </c>
      <c r="F14" s="751"/>
      <c r="G14" s="47" t="s">
        <v>6</v>
      </c>
      <c r="H14" s="72" t="s">
        <v>7</v>
      </c>
      <c r="I14" s="73"/>
      <c r="J14" s="23"/>
    </row>
    <row r="15" spans="1:253" s="21" customFormat="1" ht="38.25" customHeight="1" thickBot="1">
      <c r="A15" s="3"/>
      <c r="B15" s="120" t="s">
        <v>664</v>
      </c>
      <c r="C15" s="24" t="s">
        <v>665</v>
      </c>
      <c r="D15" s="197"/>
      <c r="E15" s="394">
        <v>4.3</v>
      </c>
      <c r="F15" s="20" t="s">
        <v>666</v>
      </c>
      <c r="G15" s="109"/>
      <c r="H15" s="20">
        <f t="shared" ref="H15:H40" si="0">E15*G15</f>
        <v>0</v>
      </c>
      <c r="I15" s="19" t="s">
        <v>9</v>
      </c>
      <c r="J15" s="3"/>
      <c r="IS15" s="3"/>
    </row>
    <row r="16" spans="1:253" ht="15.75" thickBot="1">
      <c r="B16" s="3"/>
      <c r="C16" s="3"/>
      <c r="E16" s="299"/>
      <c r="F16" s="3"/>
      <c r="G16" s="3"/>
      <c r="H16" s="3"/>
      <c r="I16" s="3"/>
      <c r="J16" s="3"/>
    </row>
    <row r="17" spans="1:253" s="27" customFormat="1" ht="27.95" customHeight="1" thickBot="1">
      <c r="A17" s="3"/>
      <c r="B17" s="719" t="s">
        <v>870</v>
      </c>
      <c r="C17" s="736"/>
      <c r="D17" s="192"/>
      <c r="E17" s="299"/>
      <c r="F17" s="3"/>
      <c r="G17" s="3"/>
      <c r="H17" s="3"/>
      <c r="I17" s="3"/>
      <c r="J17" s="3"/>
      <c r="IS17" s="3"/>
    </row>
    <row r="18" spans="1:253" ht="16.5" thickBot="1">
      <c r="B18" s="71" t="s">
        <v>3</v>
      </c>
      <c r="C18" s="47" t="s">
        <v>4</v>
      </c>
      <c r="D18" s="196"/>
      <c r="E18" s="705" t="s">
        <v>5</v>
      </c>
      <c r="F18" s="751"/>
      <c r="G18" s="47" t="s">
        <v>6</v>
      </c>
      <c r="H18" s="72" t="s">
        <v>7</v>
      </c>
      <c r="I18" s="73"/>
      <c r="J18" s="23"/>
    </row>
    <row r="19" spans="1:253" s="21" customFormat="1" ht="36.75" customHeight="1" thickBot="1">
      <c r="A19" s="3"/>
      <c r="B19" s="120" t="s">
        <v>667</v>
      </c>
      <c r="C19" s="24" t="s">
        <v>668</v>
      </c>
      <c r="D19" s="202"/>
      <c r="E19" s="394">
        <v>2</v>
      </c>
      <c r="F19" s="20" t="s">
        <v>669</v>
      </c>
      <c r="G19" s="109"/>
      <c r="H19" s="20">
        <f t="shared" si="0"/>
        <v>0</v>
      </c>
      <c r="I19" s="19" t="s">
        <v>9</v>
      </c>
      <c r="J19" s="3"/>
      <c r="IS19" s="3"/>
    </row>
    <row r="20" spans="1:253" s="21" customFormat="1" ht="42" customHeight="1" thickBot="1">
      <c r="A20" s="3"/>
      <c r="B20" s="120" t="s">
        <v>670</v>
      </c>
      <c r="C20" s="24" t="s">
        <v>668</v>
      </c>
      <c r="D20" s="197"/>
      <c r="E20" s="394">
        <v>2</v>
      </c>
      <c r="F20" s="20" t="s">
        <v>669</v>
      </c>
      <c r="G20" s="109"/>
      <c r="H20" s="20">
        <f t="shared" si="0"/>
        <v>0</v>
      </c>
      <c r="I20" s="19" t="s">
        <v>9</v>
      </c>
      <c r="J20" s="3"/>
      <c r="IS20" s="3"/>
    </row>
    <row r="21" spans="1:253" s="21" customFormat="1" ht="45" customHeight="1" thickBot="1">
      <c r="A21" s="3"/>
      <c r="B21" s="120" t="s">
        <v>671</v>
      </c>
      <c r="C21" s="24" t="s">
        <v>668</v>
      </c>
      <c r="D21" s="202"/>
      <c r="E21" s="394">
        <v>2</v>
      </c>
      <c r="F21" s="20" t="s">
        <v>669</v>
      </c>
      <c r="G21" s="109"/>
      <c r="H21" s="20">
        <f t="shared" si="0"/>
        <v>0</v>
      </c>
      <c r="I21" s="19" t="s">
        <v>9</v>
      </c>
      <c r="J21" s="3"/>
      <c r="IS21" s="3"/>
    </row>
    <row r="22" spans="1:253" s="21" customFormat="1" ht="40.5" customHeight="1" thickBot="1">
      <c r="A22" s="3"/>
      <c r="B22" s="120" t="s">
        <v>672</v>
      </c>
      <c r="C22" s="24" t="s">
        <v>668</v>
      </c>
      <c r="D22" s="197"/>
      <c r="E22" s="394">
        <v>2.1</v>
      </c>
      <c r="F22" s="20" t="s">
        <v>669</v>
      </c>
      <c r="G22" s="109"/>
      <c r="H22" s="20">
        <f t="shared" si="0"/>
        <v>0</v>
      </c>
      <c r="I22" s="19" t="s">
        <v>9</v>
      </c>
      <c r="J22" s="3"/>
      <c r="IS22" s="3"/>
    </row>
    <row r="23" spans="1:253" s="21" customFormat="1" ht="45.75" customHeight="1" thickBot="1">
      <c r="A23" s="3"/>
      <c r="B23" s="120" t="s">
        <v>673</v>
      </c>
      <c r="C23" s="24" t="s">
        <v>668</v>
      </c>
      <c r="D23" s="202"/>
      <c r="E23" s="394">
        <v>2.1</v>
      </c>
      <c r="F23" s="20" t="s">
        <v>669</v>
      </c>
      <c r="G23" s="109"/>
      <c r="H23" s="20">
        <f t="shared" si="0"/>
        <v>0</v>
      </c>
      <c r="I23" s="19" t="s">
        <v>9</v>
      </c>
      <c r="J23" s="3"/>
      <c r="IS23" s="3"/>
    </row>
    <row r="24" spans="1:253" s="21" customFormat="1" ht="36" customHeight="1" thickBot="1">
      <c r="A24" s="3"/>
      <c r="B24" s="120" t="s">
        <v>674</v>
      </c>
      <c r="C24" s="24" t="s">
        <v>668</v>
      </c>
      <c r="D24" s="197"/>
      <c r="E24" s="394">
        <v>2.1</v>
      </c>
      <c r="F24" s="20" t="s">
        <v>669</v>
      </c>
      <c r="G24" s="109"/>
      <c r="H24" s="20">
        <f t="shared" si="0"/>
        <v>0</v>
      </c>
      <c r="I24" s="19" t="s">
        <v>9</v>
      </c>
      <c r="J24" s="3"/>
      <c r="IS24" s="3"/>
    </row>
    <row r="25" spans="1:253" s="21" customFormat="1" ht="44.25" customHeight="1" thickBot="1">
      <c r="A25" s="3"/>
      <c r="B25" s="120" t="s">
        <v>675</v>
      </c>
      <c r="C25" s="24" t="s">
        <v>676</v>
      </c>
      <c r="D25" s="197"/>
      <c r="E25" s="394">
        <v>4.8</v>
      </c>
      <c r="F25" s="20" t="s">
        <v>669</v>
      </c>
      <c r="G25" s="109"/>
      <c r="H25" s="20">
        <f t="shared" si="0"/>
        <v>0</v>
      </c>
      <c r="I25" s="19" t="s">
        <v>9</v>
      </c>
      <c r="J25" s="3"/>
      <c r="IS25" s="3"/>
    </row>
    <row r="26" spans="1:253" ht="15.75" thickBot="1">
      <c r="B26" s="3"/>
      <c r="C26" s="3"/>
      <c r="E26" s="299"/>
      <c r="F26" s="3"/>
      <c r="G26" s="3"/>
      <c r="H26" s="3"/>
      <c r="I26" s="3"/>
      <c r="J26" s="3"/>
    </row>
    <row r="27" spans="1:253" s="27" customFormat="1" ht="27.95" customHeight="1" thickBot="1">
      <c r="A27" s="3"/>
      <c r="B27" s="719" t="s">
        <v>871</v>
      </c>
      <c r="C27" s="736"/>
      <c r="D27" s="192"/>
      <c r="E27" s="299"/>
      <c r="F27" s="3"/>
      <c r="G27" s="3"/>
      <c r="H27" s="3"/>
      <c r="I27" s="3"/>
      <c r="J27" s="3"/>
      <c r="IS27" s="3"/>
    </row>
    <row r="28" spans="1:253" ht="16.5" thickBot="1">
      <c r="B28" s="71" t="s">
        <v>3</v>
      </c>
      <c r="C28" s="47" t="s">
        <v>4</v>
      </c>
      <c r="D28" s="196"/>
      <c r="E28" s="705" t="s">
        <v>5</v>
      </c>
      <c r="F28" s="751"/>
      <c r="G28" s="47" t="s">
        <v>6</v>
      </c>
      <c r="H28" s="72" t="s">
        <v>7</v>
      </c>
      <c r="I28" s="73"/>
      <c r="J28" s="23"/>
    </row>
    <row r="29" spans="1:253" s="21" customFormat="1" ht="45" customHeight="1" thickBot="1">
      <c r="A29" s="3"/>
      <c r="B29" s="120" t="s">
        <v>677</v>
      </c>
      <c r="C29" s="24" t="s">
        <v>678</v>
      </c>
      <c r="D29" s="202"/>
      <c r="E29" s="394">
        <v>3.3</v>
      </c>
      <c r="F29" s="20" t="s">
        <v>679</v>
      </c>
      <c r="G29" s="109"/>
      <c r="H29" s="20">
        <f t="shared" si="0"/>
        <v>0</v>
      </c>
      <c r="I29" s="19" t="s">
        <v>9</v>
      </c>
      <c r="J29" s="3"/>
      <c r="IS29" s="3"/>
    </row>
    <row r="30" spans="1:253" s="21" customFormat="1" ht="45" customHeight="1" thickBot="1">
      <c r="A30" s="3"/>
      <c r="B30" s="120" t="s">
        <v>1053</v>
      </c>
      <c r="C30" s="24" t="s">
        <v>1077</v>
      </c>
      <c r="D30" s="202"/>
      <c r="E30" s="394">
        <v>2.9</v>
      </c>
      <c r="F30" s="20" t="s">
        <v>679</v>
      </c>
      <c r="G30" s="109"/>
      <c r="H30" s="20">
        <f t="shared" si="0"/>
        <v>0</v>
      </c>
      <c r="I30" s="19" t="s">
        <v>9</v>
      </c>
      <c r="J30" s="3"/>
      <c r="IS30" s="3"/>
    </row>
    <row r="31" spans="1:253" s="360" customFormat="1" ht="34.5" customHeight="1" thickBot="1">
      <c r="A31" s="127"/>
      <c r="B31" s="120" t="s">
        <v>680</v>
      </c>
      <c r="C31" s="24" t="s">
        <v>255</v>
      </c>
      <c r="D31" s="359"/>
      <c r="E31" s="394">
        <v>2.9</v>
      </c>
      <c r="F31" s="247" t="s">
        <v>681</v>
      </c>
      <c r="G31" s="109"/>
      <c r="H31" s="247">
        <f t="shared" si="0"/>
        <v>0</v>
      </c>
      <c r="I31" s="276" t="s">
        <v>9</v>
      </c>
      <c r="J31" s="127"/>
      <c r="IS31" s="127"/>
    </row>
    <row r="32" spans="1:253" s="360" customFormat="1" ht="34.5" customHeight="1" thickBot="1">
      <c r="A32" s="127"/>
      <c r="B32" s="120" t="s">
        <v>682</v>
      </c>
      <c r="C32" s="24" t="s">
        <v>255</v>
      </c>
      <c r="D32" s="359"/>
      <c r="E32" s="394">
        <v>2.2000000000000002</v>
      </c>
      <c r="F32" s="247" t="s">
        <v>681</v>
      </c>
      <c r="G32" s="109"/>
      <c r="H32" s="247">
        <f t="shared" si="0"/>
        <v>0</v>
      </c>
      <c r="I32" s="276" t="s">
        <v>9</v>
      </c>
      <c r="J32" s="127"/>
      <c r="IS32" s="127"/>
    </row>
    <row r="33" spans="1:253" s="360" customFormat="1" ht="34.5" customHeight="1" thickBot="1">
      <c r="A33" s="127"/>
      <c r="B33" s="120" t="s">
        <v>683</v>
      </c>
      <c r="C33" s="24" t="s">
        <v>684</v>
      </c>
      <c r="D33" s="359"/>
      <c r="E33" s="394">
        <v>2.2000000000000002</v>
      </c>
      <c r="F33" s="247" t="s">
        <v>681</v>
      </c>
      <c r="G33" s="109"/>
      <c r="H33" s="247">
        <f t="shared" si="0"/>
        <v>0</v>
      </c>
      <c r="I33" s="276" t="s">
        <v>9</v>
      </c>
      <c r="J33" s="127"/>
      <c r="IS33" s="127"/>
    </row>
    <row r="34" spans="1:253" s="360" customFormat="1" ht="34.5" customHeight="1" thickBot="1">
      <c r="A34" s="127"/>
      <c r="B34" s="120" t="s">
        <v>685</v>
      </c>
      <c r="C34" s="24" t="s">
        <v>684</v>
      </c>
      <c r="D34" s="359"/>
      <c r="E34" s="394">
        <v>2.2000000000000002</v>
      </c>
      <c r="F34" s="247" t="s">
        <v>681</v>
      </c>
      <c r="G34" s="109"/>
      <c r="H34" s="247">
        <f t="shared" si="0"/>
        <v>0</v>
      </c>
      <c r="I34" s="276" t="s">
        <v>9</v>
      </c>
      <c r="J34" s="127"/>
      <c r="IS34" s="127"/>
    </row>
    <row r="35" spans="1:253" s="360" customFormat="1" ht="34.5" customHeight="1" thickBot="1">
      <c r="A35" s="127"/>
      <c r="B35" s="120" t="s">
        <v>989</v>
      </c>
      <c r="C35" s="24" t="s">
        <v>255</v>
      </c>
      <c r="D35" s="359"/>
      <c r="E35" s="394">
        <v>1.9</v>
      </c>
      <c r="F35" s="247" t="s">
        <v>681</v>
      </c>
      <c r="G35" s="109"/>
      <c r="H35" s="247">
        <f>E35*G35</f>
        <v>0</v>
      </c>
      <c r="I35" s="276" t="s">
        <v>9</v>
      </c>
      <c r="J35" s="127"/>
      <c r="IS35" s="127"/>
    </row>
    <row r="36" spans="1:253" s="360" customFormat="1" ht="34.5" customHeight="1" thickBot="1">
      <c r="A36" s="127"/>
      <c r="B36" s="120" t="s">
        <v>990</v>
      </c>
      <c r="C36" s="24" t="s">
        <v>684</v>
      </c>
      <c r="D36" s="359"/>
      <c r="E36" s="394">
        <v>2.2999999999999998</v>
      </c>
      <c r="F36" s="247" t="s">
        <v>681</v>
      </c>
      <c r="G36" s="109"/>
      <c r="H36" s="247">
        <f t="shared" si="0"/>
        <v>0</v>
      </c>
      <c r="I36" s="276" t="s">
        <v>9</v>
      </c>
      <c r="J36" s="127"/>
      <c r="IS36" s="127"/>
    </row>
    <row r="37" spans="1:253" s="360" customFormat="1" ht="34.5" customHeight="1" thickBot="1">
      <c r="A37" s="127"/>
      <c r="B37" s="120" t="s">
        <v>991</v>
      </c>
      <c r="C37" s="24" t="s">
        <v>684</v>
      </c>
      <c r="D37" s="359"/>
      <c r="E37" s="394">
        <v>2.9</v>
      </c>
      <c r="F37" s="247" t="s">
        <v>681</v>
      </c>
      <c r="G37" s="109"/>
      <c r="H37" s="247">
        <f t="shared" si="0"/>
        <v>0</v>
      </c>
      <c r="I37" s="276" t="s">
        <v>9</v>
      </c>
      <c r="J37" s="127"/>
      <c r="IS37" s="127"/>
    </row>
    <row r="38" spans="1:253" s="360" customFormat="1" ht="34.5" customHeight="1" thickBot="1">
      <c r="A38" s="127"/>
      <c r="B38" s="120" t="s">
        <v>992</v>
      </c>
      <c r="C38" s="24" t="s">
        <v>684</v>
      </c>
      <c r="D38" s="359"/>
      <c r="E38" s="394">
        <v>2.9</v>
      </c>
      <c r="F38" s="247" t="s">
        <v>681</v>
      </c>
      <c r="G38" s="109"/>
      <c r="H38" s="247">
        <f t="shared" si="0"/>
        <v>0</v>
      </c>
      <c r="I38" s="276" t="s">
        <v>9</v>
      </c>
      <c r="J38" s="127"/>
      <c r="IS38" s="127"/>
    </row>
    <row r="39" spans="1:253" s="360" customFormat="1" ht="34.5" customHeight="1" thickBot="1">
      <c r="A39" s="127"/>
      <c r="B39" s="120" t="s">
        <v>1230</v>
      </c>
      <c r="C39" s="24" t="s">
        <v>255</v>
      </c>
      <c r="D39" s="359"/>
      <c r="E39" s="394">
        <v>2.2000000000000002</v>
      </c>
      <c r="F39" s="247" t="s">
        <v>681</v>
      </c>
      <c r="G39" s="109"/>
      <c r="H39" s="247">
        <f t="shared" si="0"/>
        <v>0</v>
      </c>
      <c r="I39" s="276" t="s">
        <v>9</v>
      </c>
      <c r="J39" s="127"/>
      <c r="IS39" s="127"/>
    </row>
    <row r="40" spans="1:253" s="360" customFormat="1" ht="34.5" customHeight="1" thickBot="1">
      <c r="A40" s="127"/>
      <c r="B40" s="120" t="s">
        <v>993</v>
      </c>
      <c r="C40" s="24" t="s">
        <v>684</v>
      </c>
      <c r="D40" s="359"/>
      <c r="E40" s="394">
        <v>2.8</v>
      </c>
      <c r="F40" s="247" t="s">
        <v>681</v>
      </c>
      <c r="G40" s="109"/>
      <c r="H40" s="247">
        <f t="shared" si="0"/>
        <v>0</v>
      </c>
      <c r="I40" s="276" t="s">
        <v>9</v>
      </c>
      <c r="J40" s="127"/>
      <c r="IS40" s="127"/>
    </row>
    <row r="41" spans="1:253" s="21" customFormat="1" ht="15.75" customHeight="1" thickBot="1">
      <c r="A41" s="3"/>
      <c r="B41" s="25"/>
      <c r="C41" s="26"/>
      <c r="D41" s="192"/>
      <c r="E41" s="299"/>
      <c r="F41" s="3"/>
      <c r="G41" s="3"/>
      <c r="H41" s="3"/>
      <c r="I41" s="3"/>
      <c r="J41" s="3"/>
      <c r="IS41" s="3"/>
    </row>
    <row r="42" spans="1:253" s="27" customFormat="1" ht="27.95" customHeight="1" thickBot="1">
      <c r="A42" s="3"/>
      <c r="B42" s="719" t="s">
        <v>777</v>
      </c>
      <c r="C42" s="736"/>
      <c r="D42" s="192"/>
      <c r="E42" s="299"/>
      <c r="F42" s="3"/>
      <c r="G42" s="3"/>
      <c r="H42" s="3"/>
      <c r="I42" s="3"/>
      <c r="J42" s="3"/>
      <c r="IS42" s="3"/>
    </row>
    <row r="43" spans="1:253" ht="16.5" thickBot="1">
      <c r="B43" s="71" t="s">
        <v>3</v>
      </c>
      <c r="C43" s="47" t="s">
        <v>4</v>
      </c>
      <c r="D43" s="196"/>
      <c r="E43" s="705" t="s">
        <v>5</v>
      </c>
      <c r="F43" s="751"/>
      <c r="G43" s="47" t="s">
        <v>6</v>
      </c>
      <c r="H43" s="72" t="s">
        <v>7</v>
      </c>
      <c r="I43" s="73"/>
      <c r="J43" s="23"/>
    </row>
    <row r="44" spans="1:253" s="27" customFormat="1" ht="33" customHeight="1" thickBot="1">
      <c r="A44" s="3"/>
      <c r="B44" s="335" t="s">
        <v>994</v>
      </c>
      <c r="C44" s="32" t="s">
        <v>985</v>
      </c>
      <c r="D44" s="202"/>
      <c r="E44" s="327">
        <v>4.5999999999999996</v>
      </c>
      <c r="F44" s="33" t="s">
        <v>9</v>
      </c>
      <c r="G44" s="374"/>
      <c r="H44" s="214">
        <f t="shared" ref="H44:H52" si="1">E44*G44</f>
        <v>0</v>
      </c>
      <c r="I44" s="91" t="s">
        <v>9</v>
      </c>
      <c r="J44" s="3"/>
      <c r="IS44" s="3"/>
    </row>
    <row r="45" spans="1:253" s="27" customFormat="1" ht="33" customHeight="1" thickBot="1">
      <c r="A45" s="3"/>
      <c r="B45" s="335" t="s">
        <v>995</v>
      </c>
      <c r="C45" s="32" t="s">
        <v>985</v>
      </c>
      <c r="D45" s="202"/>
      <c r="E45" s="327">
        <v>4.3</v>
      </c>
      <c r="F45" s="33" t="s">
        <v>9</v>
      </c>
      <c r="G45" s="374"/>
      <c r="H45" s="214">
        <f t="shared" si="1"/>
        <v>0</v>
      </c>
      <c r="I45" s="91" t="s">
        <v>9</v>
      </c>
      <c r="J45" s="3"/>
      <c r="IS45" s="3"/>
    </row>
    <row r="46" spans="1:253" s="27" customFormat="1" ht="33" customHeight="1" thickBot="1">
      <c r="A46" s="3"/>
      <c r="B46" s="335" t="s">
        <v>996</v>
      </c>
      <c r="C46" s="32" t="s">
        <v>985</v>
      </c>
      <c r="D46" s="202"/>
      <c r="E46" s="327">
        <v>1.6</v>
      </c>
      <c r="F46" s="33" t="s">
        <v>9</v>
      </c>
      <c r="G46" s="374"/>
      <c r="H46" s="214">
        <f t="shared" ref="H46" si="2">E46*G46</f>
        <v>0</v>
      </c>
      <c r="I46" s="91" t="s">
        <v>9</v>
      </c>
      <c r="J46" s="3"/>
      <c r="IS46" s="3"/>
    </row>
    <row r="47" spans="1:253" s="27" customFormat="1" ht="33" customHeight="1" thickBot="1">
      <c r="A47" s="3"/>
      <c r="B47" s="335" t="s">
        <v>986</v>
      </c>
      <c r="C47" s="32" t="s">
        <v>1086</v>
      </c>
      <c r="D47" s="202"/>
      <c r="E47" s="327">
        <v>3</v>
      </c>
      <c r="F47" s="33" t="s">
        <v>9</v>
      </c>
      <c r="G47" s="374"/>
      <c r="H47" s="214">
        <f t="shared" si="1"/>
        <v>0</v>
      </c>
      <c r="I47" s="91" t="s">
        <v>9</v>
      </c>
      <c r="J47" s="3"/>
      <c r="IS47" s="3"/>
    </row>
    <row r="48" spans="1:253" s="27" customFormat="1" ht="33" customHeight="1" thickBot="1">
      <c r="A48" s="3"/>
      <c r="B48" s="335" t="s">
        <v>987</v>
      </c>
      <c r="C48" s="32" t="s">
        <v>1086</v>
      </c>
      <c r="D48" s="202"/>
      <c r="E48" s="327">
        <v>4.2</v>
      </c>
      <c r="F48" s="33" t="s">
        <v>9</v>
      </c>
      <c r="G48" s="374"/>
      <c r="H48" s="214">
        <f t="shared" si="1"/>
        <v>0</v>
      </c>
      <c r="I48" s="91" t="s">
        <v>9</v>
      </c>
      <c r="J48" s="3"/>
      <c r="IS48" s="3"/>
    </row>
    <row r="49" spans="1:253" s="360" customFormat="1" ht="34.5" customHeight="1" thickBot="1">
      <c r="A49" s="127"/>
      <c r="B49" s="120" t="s">
        <v>778</v>
      </c>
      <c r="C49" s="24" t="s">
        <v>779</v>
      </c>
      <c r="D49" s="359"/>
      <c r="E49" s="394">
        <v>2.4</v>
      </c>
      <c r="F49" s="247" t="s">
        <v>257</v>
      </c>
      <c r="G49" s="374"/>
      <c r="H49" s="247">
        <f t="shared" si="1"/>
        <v>0</v>
      </c>
      <c r="I49" s="276" t="s">
        <v>9</v>
      </c>
      <c r="J49" s="127"/>
      <c r="IS49" s="127"/>
    </row>
    <row r="50" spans="1:253" s="360" customFormat="1" ht="34.5" customHeight="1" thickBot="1">
      <c r="A50" s="127"/>
      <c r="B50" s="120" t="s">
        <v>780</v>
      </c>
      <c r="C50" s="24" t="s">
        <v>779</v>
      </c>
      <c r="D50" s="359"/>
      <c r="E50" s="394">
        <v>2.9</v>
      </c>
      <c r="F50" s="247" t="s">
        <v>257</v>
      </c>
      <c r="G50" s="374"/>
      <c r="H50" s="247">
        <f t="shared" si="1"/>
        <v>0</v>
      </c>
      <c r="I50" s="276" t="s">
        <v>9</v>
      </c>
      <c r="J50" s="127"/>
      <c r="IS50" s="127"/>
    </row>
    <row r="51" spans="1:253" s="360" customFormat="1" ht="34.5" customHeight="1" thickBot="1">
      <c r="A51" s="127"/>
      <c r="B51" s="120" t="s">
        <v>781</v>
      </c>
      <c r="C51" s="24" t="s">
        <v>779</v>
      </c>
      <c r="D51" s="359"/>
      <c r="E51" s="394">
        <v>2.4</v>
      </c>
      <c r="F51" s="247" t="s">
        <v>257</v>
      </c>
      <c r="G51" s="374"/>
      <c r="H51" s="247">
        <f t="shared" si="1"/>
        <v>0</v>
      </c>
      <c r="I51" s="276" t="s">
        <v>9</v>
      </c>
      <c r="J51" s="127"/>
      <c r="IS51" s="127"/>
    </row>
    <row r="52" spans="1:253" s="360" customFormat="1" ht="34.5" customHeight="1" thickBot="1">
      <c r="A52" s="127"/>
      <c r="B52" s="120" t="s">
        <v>782</v>
      </c>
      <c r="C52" s="24" t="s">
        <v>779</v>
      </c>
      <c r="D52" s="359"/>
      <c r="E52" s="394">
        <v>2.6</v>
      </c>
      <c r="F52" s="247" t="s">
        <v>257</v>
      </c>
      <c r="G52" s="374"/>
      <c r="H52" s="247">
        <f t="shared" si="1"/>
        <v>0</v>
      </c>
      <c r="I52" s="276" t="s">
        <v>9</v>
      </c>
      <c r="J52" s="127"/>
      <c r="IS52" s="127"/>
    </row>
    <row r="53" spans="1:253" s="21" customFormat="1" ht="15.75" customHeight="1" thickBot="1">
      <c r="A53" s="3"/>
      <c r="B53" s="25"/>
      <c r="C53" s="26"/>
      <c r="D53" s="192"/>
      <c r="E53" s="299"/>
      <c r="F53" s="3"/>
      <c r="G53" s="3"/>
      <c r="H53" s="3"/>
      <c r="I53" s="3"/>
      <c r="J53" s="3"/>
      <c r="IS53" s="3"/>
    </row>
    <row r="54" spans="1:253" ht="21" thickBot="1">
      <c r="B54" s="752" t="s">
        <v>1085</v>
      </c>
      <c r="C54" s="753"/>
      <c r="D54" s="192"/>
      <c r="E54" s="299"/>
      <c r="F54" s="3"/>
      <c r="G54" s="3"/>
      <c r="H54" s="3"/>
      <c r="I54" s="3"/>
      <c r="J54" s="3"/>
    </row>
    <row r="55" spans="1:253" ht="16.5" thickBot="1">
      <c r="B55" s="71" t="s">
        <v>3</v>
      </c>
      <c r="C55" s="47" t="s">
        <v>4</v>
      </c>
      <c r="D55" s="196"/>
      <c r="E55" s="705" t="s">
        <v>5</v>
      </c>
      <c r="F55" s="751"/>
      <c r="G55" s="47" t="s">
        <v>6</v>
      </c>
      <c r="H55" s="72" t="s">
        <v>7</v>
      </c>
      <c r="I55" s="73"/>
      <c r="J55" s="23"/>
    </row>
    <row r="56" spans="1:253" s="360" customFormat="1" ht="39" customHeight="1" thickBot="1">
      <c r="A56" s="127"/>
      <c r="B56" s="120" t="s">
        <v>1231</v>
      </c>
      <c r="C56" s="120" t="s">
        <v>1232</v>
      </c>
      <c r="D56" s="359"/>
      <c r="E56" s="394">
        <v>5.4</v>
      </c>
      <c r="F56" s="247" t="s">
        <v>9</v>
      </c>
      <c r="G56" s="109"/>
      <c r="H56" s="247">
        <f t="shared" ref="H56:H70" si="3">E56*G56</f>
        <v>0</v>
      </c>
      <c r="I56" s="276" t="s">
        <v>9</v>
      </c>
      <c r="J56" s="127"/>
      <c r="IS56" s="127"/>
    </row>
    <row r="57" spans="1:253" s="360" customFormat="1" ht="33" customHeight="1" thickBot="1">
      <c r="A57" s="127"/>
      <c r="B57" s="120" t="s">
        <v>1233</v>
      </c>
      <c r="C57" s="120" t="s">
        <v>1232</v>
      </c>
      <c r="D57" s="359"/>
      <c r="E57" s="394">
        <v>5.4</v>
      </c>
      <c r="F57" s="247" t="s">
        <v>9</v>
      </c>
      <c r="G57" s="109"/>
      <c r="H57" s="247">
        <f t="shared" si="3"/>
        <v>0</v>
      </c>
      <c r="I57" s="276" t="s">
        <v>9</v>
      </c>
      <c r="J57" s="127"/>
      <c r="IS57" s="127"/>
    </row>
    <row r="58" spans="1:253" s="360" customFormat="1" ht="39" customHeight="1" thickBot="1">
      <c r="A58" s="127"/>
      <c r="B58" s="120" t="s">
        <v>1234</v>
      </c>
      <c r="C58" s="120" t="s">
        <v>1232</v>
      </c>
      <c r="D58" s="359"/>
      <c r="E58" s="394">
        <v>5.4</v>
      </c>
      <c r="F58" s="247" t="s">
        <v>9</v>
      </c>
      <c r="G58" s="109"/>
      <c r="H58" s="247">
        <f t="shared" si="3"/>
        <v>0</v>
      </c>
      <c r="I58" s="276" t="s">
        <v>9</v>
      </c>
      <c r="J58" s="127"/>
      <c r="IS58" s="127"/>
    </row>
    <row r="59" spans="1:253" s="360" customFormat="1" ht="44.25" customHeight="1" thickBot="1">
      <c r="A59" s="127"/>
      <c r="B59" s="120" t="s">
        <v>1235</v>
      </c>
      <c r="C59" s="120" t="s">
        <v>1232</v>
      </c>
      <c r="D59" s="359"/>
      <c r="E59" s="394">
        <v>5.4</v>
      </c>
      <c r="F59" s="247" t="s">
        <v>9</v>
      </c>
      <c r="G59" s="109"/>
      <c r="H59" s="247">
        <f t="shared" si="3"/>
        <v>0</v>
      </c>
      <c r="I59" s="276" t="s">
        <v>9</v>
      </c>
      <c r="J59" s="127"/>
      <c r="IS59" s="127"/>
    </row>
    <row r="60" spans="1:253" s="360" customFormat="1" ht="53.25" customHeight="1" thickBot="1">
      <c r="A60" s="127"/>
      <c r="B60" s="120" t="s">
        <v>1236</v>
      </c>
      <c r="C60" s="120" t="s">
        <v>1232</v>
      </c>
      <c r="D60" s="359"/>
      <c r="E60" s="394">
        <v>5.4</v>
      </c>
      <c r="F60" s="247" t="s">
        <v>9</v>
      </c>
      <c r="G60" s="109"/>
      <c r="H60" s="247">
        <f t="shared" si="3"/>
        <v>0</v>
      </c>
      <c r="I60" s="276" t="s">
        <v>9</v>
      </c>
      <c r="J60" s="127"/>
      <c r="IS60" s="127"/>
    </row>
    <row r="61" spans="1:253" s="360" customFormat="1" ht="49.5" customHeight="1" thickBot="1">
      <c r="A61" s="127"/>
      <c r="B61" s="120" t="s">
        <v>1236</v>
      </c>
      <c r="C61" s="120" t="s">
        <v>1232</v>
      </c>
      <c r="D61" s="359"/>
      <c r="E61" s="394">
        <v>5.4</v>
      </c>
      <c r="F61" s="247" t="s">
        <v>9</v>
      </c>
      <c r="G61" s="109"/>
      <c r="H61" s="247">
        <f t="shared" si="3"/>
        <v>0</v>
      </c>
      <c r="I61" s="276" t="s">
        <v>9</v>
      </c>
      <c r="J61" s="127"/>
      <c r="IS61" s="127"/>
    </row>
    <row r="62" spans="1:253" s="360" customFormat="1" ht="49.5" customHeight="1" thickBot="1">
      <c r="A62" s="127"/>
      <c r="B62" s="120" t="s">
        <v>1237</v>
      </c>
      <c r="C62" s="120" t="s">
        <v>1232</v>
      </c>
      <c r="D62" s="359"/>
      <c r="E62" s="394">
        <v>5.4</v>
      </c>
      <c r="F62" s="247" t="s">
        <v>9</v>
      </c>
      <c r="G62" s="109"/>
      <c r="H62" s="247">
        <f t="shared" si="3"/>
        <v>0</v>
      </c>
      <c r="I62" s="276" t="s">
        <v>9</v>
      </c>
      <c r="J62" s="127"/>
      <c r="IS62" s="127"/>
    </row>
    <row r="63" spans="1:253" s="360" customFormat="1" ht="49.5" customHeight="1" thickBot="1">
      <c r="A63" s="127"/>
      <c r="B63" s="120" t="s">
        <v>1238</v>
      </c>
      <c r="C63" s="120" t="s">
        <v>1232</v>
      </c>
      <c r="D63" s="359"/>
      <c r="E63" s="394">
        <v>2.6</v>
      </c>
      <c r="F63" s="247" t="s">
        <v>9</v>
      </c>
      <c r="G63" s="109"/>
      <c r="H63" s="247">
        <f t="shared" si="3"/>
        <v>0</v>
      </c>
      <c r="I63" s="276" t="s">
        <v>9</v>
      </c>
      <c r="J63" s="127"/>
      <c r="IS63" s="127"/>
    </row>
    <row r="64" spans="1:253" s="360" customFormat="1" ht="49.5" customHeight="1" thickBot="1">
      <c r="A64" s="127"/>
      <c r="B64" s="120" t="s">
        <v>1239</v>
      </c>
      <c r="C64" s="120" t="s">
        <v>1232</v>
      </c>
      <c r="D64" s="359"/>
      <c r="E64" s="394">
        <v>2.6</v>
      </c>
      <c r="F64" s="247" t="s">
        <v>9</v>
      </c>
      <c r="G64" s="109"/>
      <c r="H64" s="247">
        <f t="shared" si="3"/>
        <v>0</v>
      </c>
      <c r="I64" s="276" t="s">
        <v>9</v>
      </c>
      <c r="J64" s="127"/>
      <c r="IS64" s="127"/>
    </row>
    <row r="65" spans="1:253" s="360" customFormat="1" ht="49.5" customHeight="1" thickBot="1">
      <c r="A65" s="127"/>
      <c r="B65" s="120" t="s">
        <v>1240</v>
      </c>
      <c r="C65" s="120" t="s">
        <v>1232</v>
      </c>
      <c r="D65" s="359"/>
      <c r="E65" s="394">
        <v>2.6</v>
      </c>
      <c r="F65" s="247" t="s">
        <v>9</v>
      </c>
      <c r="G65" s="109"/>
      <c r="H65" s="247">
        <f t="shared" si="3"/>
        <v>0</v>
      </c>
      <c r="I65" s="276" t="s">
        <v>9</v>
      </c>
      <c r="J65" s="127"/>
      <c r="IS65" s="127"/>
    </row>
    <row r="66" spans="1:253" s="360" customFormat="1" ht="49.5" customHeight="1" thickBot="1">
      <c r="A66" s="127"/>
      <c r="B66" s="120" t="s">
        <v>1241</v>
      </c>
      <c r="C66" s="120" t="s">
        <v>1232</v>
      </c>
      <c r="D66" s="359"/>
      <c r="E66" s="394">
        <v>2.6</v>
      </c>
      <c r="F66" s="247" t="s">
        <v>9</v>
      </c>
      <c r="G66" s="109"/>
      <c r="H66" s="247">
        <f t="shared" si="3"/>
        <v>0</v>
      </c>
      <c r="I66" s="276" t="s">
        <v>9</v>
      </c>
      <c r="J66" s="127"/>
      <c r="IS66" s="127"/>
    </row>
    <row r="67" spans="1:253" s="360" customFormat="1" ht="43.5" customHeight="1" thickBot="1">
      <c r="A67" s="127"/>
      <c r="B67" s="120" t="s">
        <v>1242</v>
      </c>
      <c r="C67" s="120" t="s">
        <v>1232</v>
      </c>
      <c r="D67" s="359"/>
      <c r="E67" s="394">
        <v>2.6</v>
      </c>
      <c r="F67" s="247" t="s">
        <v>9</v>
      </c>
      <c r="G67" s="109"/>
      <c r="H67" s="247">
        <f t="shared" si="3"/>
        <v>0</v>
      </c>
      <c r="I67" s="276" t="s">
        <v>9</v>
      </c>
      <c r="J67" s="127"/>
      <c r="IS67" s="127"/>
    </row>
    <row r="68" spans="1:253" s="360" customFormat="1" ht="49.5" customHeight="1" thickBot="1">
      <c r="A68" s="127"/>
      <c r="B68" s="120" t="s">
        <v>1243</v>
      </c>
      <c r="C68" s="120" t="s">
        <v>1232</v>
      </c>
      <c r="D68" s="359"/>
      <c r="E68" s="394">
        <v>2.6</v>
      </c>
      <c r="F68" s="247" t="s">
        <v>9</v>
      </c>
      <c r="G68" s="109"/>
      <c r="H68" s="247">
        <f t="shared" si="3"/>
        <v>0</v>
      </c>
      <c r="I68" s="276" t="s">
        <v>9</v>
      </c>
      <c r="J68" s="127"/>
      <c r="IS68" s="127"/>
    </row>
    <row r="69" spans="1:253" s="360" customFormat="1" ht="49.5" customHeight="1" thickBot="1">
      <c r="A69" s="127"/>
      <c r="B69" s="120" t="s">
        <v>1244</v>
      </c>
      <c r="C69" s="120" t="s">
        <v>1232</v>
      </c>
      <c r="D69" s="359"/>
      <c r="E69" s="394">
        <v>2.6</v>
      </c>
      <c r="F69" s="247" t="s">
        <v>9</v>
      </c>
      <c r="G69" s="109"/>
      <c r="H69" s="247">
        <f t="shared" si="3"/>
        <v>0</v>
      </c>
      <c r="I69" s="276" t="s">
        <v>9</v>
      </c>
      <c r="J69" s="127"/>
      <c r="IS69" s="127"/>
    </row>
    <row r="70" spans="1:253" s="360" customFormat="1" ht="49.5" customHeight="1" thickBot="1">
      <c r="A70" s="127"/>
      <c r="B70" s="120" t="s">
        <v>1245</v>
      </c>
      <c r="C70" s="120" t="s">
        <v>1232</v>
      </c>
      <c r="D70" s="359"/>
      <c r="E70" s="394">
        <v>2.6</v>
      </c>
      <c r="F70" s="247" t="s">
        <v>9</v>
      </c>
      <c r="G70" s="109"/>
      <c r="H70" s="247">
        <f t="shared" si="3"/>
        <v>0</v>
      </c>
      <c r="I70" s="276" t="s">
        <v>9</v>
      </c>
      <c r="J70" s="127"/>
      <c r="IS70" s="127"/>
    </row>
    <row r="71" spans="1:253" s="21" customFormat="1" ht="15.75" customHeight="1" thickBot="1">
      <c r="A71" s="3"/>
      <c r="B71" s="25"/>
      <c r="C71" s="26"/>
      <c r="D71" s="192"/>
      <c r="E71" s="299"/>
      <c r="F71" s="3"/>
      <c r="G71" s="3"/>
      <c r="H71" s="3"/>
      <c r="I71" s="3"/>
      <c r="J71" s="3"/>
      <c r="IS71" s="3"/>
    </row>
    <row r="72" spans="1:253" s="27" customFormat="1" ht="27.95" customHeight="1" thickBot="1">
      <c r="A72" s="3"/>
      <c r="B72" s="719" t="s">
        <v>872</v>
      </c>
      <c r="C72" s="736"/>
      <c r="D72" s="192"/>
      <c r="E72" s="299"/>
      <c r="F72" s="3"/>
      <c r="G72" s="3"/>
      <c r="H72" s="3"/>
      <c r="I72" s="3"/>
      <c r="J72" s="3"/>
      <c r="IS72" s="3"/>
    </row>
    <row r="73" spans="1:253" ht="16.5" thickBot="1">
      <c r="B73" s="71" t="s">
        <v>3</v>
      </c>
      <c r="C73" s="47" t="s">
        <v>4</v>
      </c>
      <c r="D73" s="196"/>
      <c r="E73" s="705" t="s">
        <v>5</v>
      </c>
      <c r="F73" s="751"/>
      <c r="G73" s="47" t="s">
        <v>6</v>
      </c>
      <c r="H73" s="72" t="s">
        <v>7</v>
      </c>
      <c r="I73" s="73"/>
      <c r="J73" s="23"/>
    </row>
    <row r="74" spans="1:253" s="360" customFormat="1" ht="34.5" customHeight="1" thickBot="1">
      <c r="A74" s="127"/>
      <c r="B74" s="120" t="s">
        <v>1011</v>
      </c>
      <c r="C74" s="24" t="s">
        <v>686</v>
      </c>
      <c r="D74" s="359"/>
      <c r="E74" s="394">
        <v>10.199999999999999</v>
      </c>
      <c r="F74" s="247" t="s">
        <v>687</v>
      </c>
      <c r="G74" s="109"/>
      <c r="H74" s="247">
        <f>E74*G74</f>
        <v>0</v>
      </c>
      <c r="I74" s="276" t="s">
        <v>9</v>
      </c>
      <c r="J74" s="127"/>
      <c r="IS74" s="127"/>
    </row>
    <row r="75" spans="1:253" s="360" customFormat="1" ht="48.6" customHeight="1" thickBot="1">
      <c r="A75" s="127"/>
      <c r="B75" s="120" t="s">
        <v>1012</v>
      </c>
      <c r="C75" s="24" t="s">
        <v>988</v>
      </c>
      <c r="D75" s="359"/>
      <c r="E75" s="394">
        <v>8.1999999999999993</v>
      </c>
      <c r="F75" s="247" t="s">
        <v>687</v>
      </c>
      <c r="G75" s="109"/>
      <c r="H75" s="247">
        <f>E75*G75</f>
        <v>0</v>
      </c>
      <c r="I75" s="276" t="s">
        <v>9</v>
      </c>
      <c r="J75" s="127"/>
      <c r="IS75" s="127"/>
    </row>
    <row r="78" spans="1:253" ht="15.75" thickBot="1">
      <c r="D78" s="1"/>
    </row>
    <row r="79" spans="1:253" ht="15.75" thickBot="1">
      <c r="B79" s="418"/>
      <c r="C79" s="415"/>
      <c r="D79" s="415"/>
      <c r="E79" s="415"/>
      <c r="F79" s="415"/>
      <c r="G79" s="415"/>
      <c r="H79" s="415"/>
      <c r="I79" s="419"/>
    </row>
    <row r="80" spans="1:253" ht="21" thickBot="1">
      <c r="B80" s="35" t="s">
        <v>13</v>
      </c>
      <c r="C80" s="134"/>
      <c r="D80" s="3"/>
      <c r="E80" s="299"/>
      <c r="F80" s="3"/>
      <c r="G80" s="3"/>
      <c r="H80" s="3"/>
      <c r="I80" s="15"/>
      <c r="J80" s="3"/>
    </row>
    <row r="81" spans="1:253" s="31" customFormat="1" ht="19.5" thickBot="1">
      <c r="A81" s="3"/>
      <c r="B81" s="135" t="s">
        <v>28</v>
      </c>
      <c r="C81" s="7"/>
      <c r="D81" s="7"/>
      <c r="E81" s="308"/>
      <c r="F81" s="7"/>
      <c r="G81" s="10"/>
      <c r="H81" s="76">
        <f>SUM(H11:H53)</f>
        <v>0</v>
      </c>
      <c r="I81" s="9" t="s">
        <v>9</v>
      </c>
      <c r="J81" s="40"/>
      <c r="IS81" s="3"/>
    </row>
    <row r="82" spans="1:253" ht="15.75" thickBot="1">
      <c r="B82" s="420"/>
      <c r="C82" s="421"/>
      <c r="D82" s="421"/>
      <c r="E82" s="421"/>
      <c r="F82" s="421"/>
      <c r="G82" s="421"/>
      <c r="H82" s="421"/>
      <c r="I82" s="422"/>
    </row>
    <row r="83" spans="1:253">
      <c r="B83" s="150"/>
      <c r="C83" s="150"/>
      <c r="D83" s="150"/>
      <c r="E83" s="150"/>
      <c r="F83" s="150"/>
      <c r="G83" s="150"/>
      <c r="H83" s="150"/>
      <c r="I83" s="150"/>
    </row>
    <row r="84" spans="1:253">
      <c r="B84" s="150"/>
      <c r="C84" s="150"/>
      <c r="D84" s="150"/>
      <c r="E84" s="150"/>
      <c r="F84" s="150"/>
      <c r="G84" s="150"/>
      <c r="H84" s="150"/>
      <c r="I84" s="150"/>
    </row>
  </sheetData>
  <mergeCells count="14">
    <mergeCell ref="E18:F18"/>
    <mergeCell ref="E28:F28"/>
    <mergeCell ref="E43:F43"/>
    <mergeCell ref="E73:F73"/>
    <mergeCell ref="C2:G2"/>
    <mergeCell ref="B13:C13"/>
    <mergeCell ref="E14:F14"/>
    <mergeCell ref="B17:C17"/>
    <mergeCell ref="F4:G4"/>
    <mergeCell ref="B72:C72"/>
    <mergeCell ref="B54:C54"/>
    <mergeCell ref="E55:F55"/>
    <mergeCell ref="B27:C27"/>
    <mergeCell ref="B42:C42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rowBreaks count="1" manualBreakCount="1">
    <brk id="76" max="16383" man="1"/>
  </rowBreaks>
  <colBreaks count="1" manualBreakCount="1">
    <brk id="9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-0.249977111117893"/>
  </sheetPr>
  <dimension ref="A1:IU150"/>
  <sheetViews>
    <sheetView zoomScale="85" zoomScaleNormal="85" zoomScaleSheetLayoutView="85" workbookViewId="0">
      <selection activeCell="D110" sqref="D110"/>
    </sheetView>
  </sheetViews>
  <sheetFormatPr baseColWidth="10" defaultColWidth="0" defaultRowHeight="15"/>
  <cols>
    <col min="1" max="1" width="0.42578125" style="3" customWidth="1"/>
    <col min="2" max="2" width="27" style="1" customWidth="1"/>
    <col min="3" max="3" width="23" style="1" customWidth="1"/>
    <col min="4" max="4" width="12.85546875" style="193" customWidth="1"/>
    <col min="5" max="5" width="8.85546875" style="309" customWidth="1"/>
    <col min="6" max="6" width="10.85546875" style="1" customWidth="1"/>
    <col min="7" max="7" width="11.7109375" style="1" customWidth="1"/>
    <col min="8" max="8" width="9.57031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191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2"/>
      <c r="I2" s="2"/>
      <c r="J2" s="2"/>
      <c r="IS2" s="11"/>
    </row>
    <row r="3" spans="1:253">
      <c r="B3" s="2"/>
      <c r="C3" s="2"/>
      <c r="D3" s="191"/>
      <c r="E3" s="298"/>
      <c r="F3" s="2"/>
      <c r="G3" s="2"/>
      <c r="H3" s="2"/>
      <c r="I3" s="2"/>
      <c r="J3" s="2"/>
    </row>
    <row r="4" spans="1:253" ht="27" customHeight="1">
      <c r="B4" s="2"/>
      <c r="C4" s="2"/>
      <c r="D4" s="191"/>
      <c r="E4" s="298"/>
      <c r="F4" s="723" t="s">
        <v>1</v>
      </c>
      <c r="G4" s="723"/>
      <c r="H4" s="2"/>
      <c r="I4" s="2"/>
      <c r="J4" s="2"/>
    </row>
    <row r="5" spans="1:253">
      <c r="B5" s="2"/>
      <c r="C5" s="2"/>
      <c r="D5" s="191"/>
      <c r="E5" s="298"/>
      <c r="F5" s="2"/>
      <c r="G5" s="2"/>
      <c r="H5" s="2"/>
      <c r="I5" s="2"/>
      <c r="J5" s="2"/>
    </row>
    <row r="6" spans="1:253">
      <c r="B6" s="2"/>
      <c r="C6" s="2"/>
      <c r="D6" s="191"/>
      <c r="E6" s="298"/>
      <c r="F6" s="2"/>
      <c r="G6" s="2"/>
      <c r="H6" s="2"/>
      <c r="I6" s="2"/>
      <c r="J6" s="2"/>
      <c r="IS6" s="11"/>
    </row>
    <row r="7" spans="1:253">
      <c r="B7" s="3"/>
      <c r="C7" s="3"/>
      <c r="D7" s="192"/>
      <c r="E7" s="299"/>
      <c r="F7" s="3"/>
      <c r="G7" s="3"/>
      <c r="H7" s="3"/>
      <c r="I7" s="3"/>
      <c r="J7" s="3"/>
    </row>
    <row r="8" spans="1:253">
      <c r="B8" s="3"/>
      <c r="C8" s="3"/>
      <c r="D8" s="192"/>
      <c r="E8" s="299"/>
      <c r="F8" s="3"/>
      <c r="G8" s="3"/>
      <c r="H8" s="3"/>
      <c r="I8" s="3"/>
      <c r="J8" s="3"/>
    </row>
    <row r="9" spans="1:253">
      <c r="B9" s="3"/>
      <c r="C9" s="3"/>
      <c r="D9" s="192"/>
      <c r="E9" s="299"/>
      <c r="F9" s="3"/>
      <c r="G9" s="3"/>
      <c r="H9" s="3"/>
      <c r="I9" s="3"/>
      <c r="J9" s="3"/>
    </row>
    <row r="10" spans="1:253">
      <c r="B10" s="3"/>
      <c r="C10" s="3"/>
      <c r="D10" s="192"/>
      <c r="E10" s="299"/>
      <c r="F10" s="3"/>
      <c r="G10" s="3"/>
      <c r="H10" s="3"/>
      <c r="I10" s="3"/>
      <c r="J10" s="3"/>
    </row>
    <row r="11" spans="1:253" ht="15.75" customHeight="1">
      <c r="B11" s="103"/>
      <c r="C11" s="3"/>
      <c r="D11" s="192"/>
      <c r="E11" s="299"/>
      <c r="F11" s="3"/>
      <c r="G11" s="3"/>
      <c r="H11" s="3"/>
      <c r="I11" s="3"/>
      <c r="J11" s="3"/>
    </row>
    <row r="12" spans="1:253" s="21" customFormat="1" ht="14.25" customHeight="1" thickBot="1">
      <c r="A12" s="3"/>
      <c r="B12" s="25"/>
      <c r="C12" s="26"/>
      <c r="D12" s="192"/>
      <c r="E12" s="299"/>
      <c r="F12" s="3"/>
      <c r="G12" s="3"/>
      <c r="H12" s="3"/>
      <c r="I12" s="3"/>
      <c r="J12" s="3"/>
      <c r="IS12" s="3"/>
    </row>
    <row r="13" spans="1:253" ht="26.25" customHeight="1" thickBot="1">
      <c r="B13" s="754" t="s">
        <v>1277</v>
      </c>
      <c r="C13" s="755"/>
      <c r="D13" s="192"/>
      <c r="E13" s="299"/>
      <c r="F13" s="3"/>
      <c r="G13" s="3"/>
      <c r="H13" s="3"/>
      <c r="I13" s="3"/>
      <c r="J13" s="36"/>
    </row>
    <row r="14" spans="1:253" ht="16.5" thickBot="1">
      <c r="B14" s="71" t="s">
        <v>3</v>
      </c>
      <c r="C14" s="123" t="s">
        <v>4</v>
      </c>
      <c r="D14" s="196"/>
      <c r="E14" s="756" t="s">
        <v>5</v>
      </c>
      <c r="F14" s="757"/>
      <c r="G14" s="47" t="s">
        <v>6</v>
      </c>
      <c r="H14" s="72" t="s">
        <v>7</v>
      </c>
      <c r="I14" s="73"/>
      <c r="J14" s="39"/>
    </row>
    <row r="15" spans="1:253" ht="91.5" customHeight="1" thickBot="1">
      <c r="B15" s="117" t="s">
        <v>226</v>
      </c>
      <c r="C15" s="117" t="s">
        <v>1043</v>
      </c>
      <c r="D15" s="204"/>
      <c r="E15" s="336">
        <v>55</v>
      </c>
      <c r="F15" s="118" t="s">
        <v>9</v>
      </c>
      <c r="G15" s="89"/>
      <c r="H15" s="352">
        <f t="shared" ref="H15:H38" si="0">E15*G15</f>
        <v>0</v>
      </c>
      <c r="I15" s="118" t="s">
        <v>9</v>
      </c>
      <c r="J15" s="37"/>
    </row>
    <row r="16" spans="1:253" ht="75.599999999999994" customHeight="1" thickBot="1">
      <c r="B16" s="117" t="s">
        <v>227</v>
      </c>
      <c r="C16" s="117" t="s">
        <v>1043</v>
      </c>
      <c r="D16" s="204"/>
      <c r="E16" s="336">
        <v>55</v>
      </c>
      <c r="F16" s="118" t="s">
        <v>9</v>
      </c>
      <c r="G16" s="89"/>
      <c r="H16" s="352">
        <f t="shared" si="0"/>
        <v>0</v>
      </c>
      <c r="I16" s="118" t="s">
        <v>9</v>
      </c>
      <c r="J16" s="37"/>
    </row>
    <row r="17" spans="1:253" ht="78" customHeight="1" thickBot="1">
      <c r="B17" s="117" t="s">
        <v>122</v>
      </c>
      <c r="C17" s="117" t="s">
        <v>1043</v>
      </c>
      <c r="D17" s="204"/>
      <c r="E17" s="336">
        <v>10.9</v>
      </c>
      <c r="F17" s="118" t="s">
        <v>9</v>
      </c>
      <c r="G17" s="89" t="s">
        <v>1246</v>
      </c>
      <c r="H17" s="567">
        <v>0</v>
      </c>
      <c r="I17" s="118" t="s">
        <v>9</v>
      </c>
      <c r="J17" s="37"/>
    </row>
    <row r="18" spans="1:253" ht="62.45" customHeight="1" thickBot="1">
      <c r="B18" s="117" t="s">
        <v>46</v>
      </c>
      <c r="C18" s="117" t="s">
        <v>1043</v>
      </c>
      <c r="D18" s="204"/>
      <c r="E18" s="336">
        <v>24.5</v>
      </c>
      <c r="F18" s="118" t="s">
        <v>9</v>
      </c>
      <c r="G18" s="89"/>
      <c r="H18" s="567">
        <f t="shared" si="0"/>
        <v>0</v>
      </c>
      <c r="I18" s="118" t="s">
        <v>9</v>
      </c>
      <c r="J18" s="37"/>
    </row>
    <row r="19" spans="1:253" s="186" customFormat="1" ht="14.25" customHeight="1" thickBot="1">
      <c r="A19" s="184"/>
      <c r="B19" s="185"/>
      <c r="C19" s="185"/>
      <c r="D19" s="185"/>
      <c r="E19" s="300"/>
      <c r="F19" s="185"/>
      <c r="G19" s="185"/>
      <c r="H19" s="185"/>
      <c r="I19" s="185"/>
      <c r="J19" s="184"/>
      <c r="IS19" s="184"/>
    </row>
    <row r="20" spans="1:253" ht="26.25" customHeight="1" thickBot="1">
      <c r="B20" s="754" t="s">
        <v>1278</v>
      </c>
      <c r="C20" s="755"/>
      <c r="D20" s="192"/>
      <c r="E20" s="299"/>
      <c r="F20" s="3"/>
      <c r="G20" s="3"/>
      <c r="H20" s="3"/>
      <c r="I20" s="3"/>
      <c r="J20" s="36"/>
    </row>
    <row r="21" spans="1:253" ht="16.5" thickBot="1">
      <c r="B21" s="71" t="s">
        <v>3</v>
      </c>
      <c r="C21" s="123" t="s">
        <v>4</v>
      </c>
      <c r="D21" s="196"/>
      <c r="E21" s="756" t="s">
        <v>5</v>
      </c>
      <c r="F21" s="757"/>
      <c r="G21" s="47" t="s">
        <v>6</v>
      </c>
      <c r="H21" s="72" t="s">
        <v>7</v>
      </c>
      <c r="I21" s="73"/>
      <c r="J21" s="39"/>
    </row>
    <row r="22" spans="1:253" ht="42" customHeight="1" thickBot="1">
      <c r="B22" s="117" t="s">
        <v>1279</v>
      </c>
      <c r="C22" s="117" t="s">
        <v>168</v>
      </c>
      <c r="D22" s="204"/>
      <c r="E22" s="336">
        <v>7.5</v>
      </c>
      <c r="F22" s="118" t="s">
        <v>1280</v>
      </c>
      <c r="G22" s="89"/>
      <c r="H22" s="646">
        <f t="shared" ref="H22:H23" si="1">E22*G22</f>
        <v>0</v>
      </c>
      <c r="I22" s="118" t="s">
        <v>9</v>
      </c>
      <c r="J22" s="37"/>
    </row>
    <row r="23" spans="1:253" ht="42" customHeight="1" thickBot="1">
      <c r="B23" s="117" t="s">
        <v>1281</v>
      </c>
      <c r="C23" s="117" t="s">
        <v>168</v>
      </c>
      <c r="D23" s="204"/>
      <c r="E23" s="336">
        <v>5.2</v>
      </c>
      <c r="F23" s="118" t="s">
        <v>1280</v>
      </c>
      <c r="G23" s="89"/>
      <c r="H23" s="646">
        <f t="shared" si="1"/>
        <v>0</v>
      </c>
      <c r="I23" s="118" t="s">
        <v>9</v>
      </c>
      <c r="J23" s="37"/>
    </row>
    <row r="24" spans="1:253" s="186" customFormat="1" ht="14.25" customHeight="1" thickBot="1">
      <c r="A24" s="184"/>
      <c r="B24" s="185"/>
      <c r="C24" s="185"/>
      <c r="D24" s="185"/>
      <c r="E24" s="300"/>
      <c r="F24" s="185"/>
      <c r="G24" s="185"/>
      <c r="H24" s="185"/>
      <c r="I24" s="185"/>
      <c r="J24" s="184"/>
      <c r="IS24" s="184"/>
    </row>
    <row r="25" spans="1:253" ht="26.25" customHeight="1" thickBot="1">
      <c r="B25" s="754" t="s">
        <v>1090</v>
      </c>
      <c r="C25" s="755"/>
      <c r="D25" s="192"/>
      <c r="E25" s="299"/>
      <c r="F25" s="3"/>
      <c r="G25" s="3"/>
      <c r="H25" s="3"/>
      <c r="I25" s="3"/>
      <c r="J25" s="36"/>
    </row>
    <row r="26" spans="1:253" ht="16.5" thickBot="1">
      <c r="B26" s="71" t="s">
        <v>3</v>
      </c>
      <c r="C26" s="123" t="s">
        <v>4</v>
      </c>
      <c r="D26" s="196"/>
      <c r="E26" s="756" t="s">
        <v>5</v>
      </c>
      <c r="F26" s="757"/>
      <c r="G26" s="47" t="s">
        <v>6</v>
      </c>
      <c r="H26" s="72" t="s">
        <v>7</v>
      </c>
      <c r="I26" s="73"/>
      <c r="J26" s="39"/>
    </row>
    <row r="27" spans="1:253" s="114" customFormat="1" ht="63.75" customHeight="1" thickBot="1">
      <c r="A27" s="112"/>
      <c r="B27" s="117" t="s">
        <v>1042</v>
      </c>
      <c r="C27" s="117" t="s">
        <v>512</v>
      </c>
      <c r="D27" s="202"/>
      <c r="E27" s="336">
        <v>2.4</v>
      </c>
      <c r="F27" s="118" t="s">
        <v>9</v>
      </c>
      <c r="G27" s="89"/>
      <c r="H27" s="352">
        <f t="shared" si="0"/>
        <v>0</v>
      </c>
      <c r="I27" s="118" t="s">
        <v>9</v>
      </c>
      <c r="J27" s="113"/>
      <c r="IS27" s="112"/>
    </row>
    <row r="28" spans="1:253" s="114" customFormat="1" ht="63.75" customHeight="1" thickBot="1">
      <c r="A28" s="112"/>
      <c r="B28" s="117" t="s">
        <v>1045</v>
      </c>
      <c r="C28" s="117" t="s">
        <v>512</v>
      </c>
      <c r="D28" s="202"/>
      <c r="E28" s="336">
        <v>4.2</v>
      </c>
      <c r="F28" s="118" t="s">
        <v>9</v>
      </c>
      <c r="G28" s="89"/>
      <c r="H28" s="565">
        <f t="shared" si="0"/>
        <v>0</v>
      </c>
      <c r="I28" s="118" t="s">
        <v>9</v>
      </c>
      <c r="J28" s="113"/>
      <c r="IS28" s="112"/>
    </row>
    <row r="29" spans="1:253" s="114" customFormat="1" ht="63.75" customHeight="1" thickBot="1">
      <c r="A29" s="112"/>
      <c r="B29" s="117" t="s">
        <v>1093</v>
      </c>
      <c r="C29" s="117" t="s">
        <v>1044</v>
      </c>
      <c r="D29" s="202"/>
      <c r="E29" s="336">
        <v>4.2</v>
      </c>
      <c r="F29" s="118" t="s">
        <v>9</v>
      </c>
      <c r="G29" s="89"/>
      <c r="H29" s="565">
        <f t="shared" si="0"/>
        <v>0</v>
      </c>
      <c r="I29" s="118" t="s">
        <v>9</v>
      </c>
      <c r="J29" s="113"/>
      <c r="IS29" s="112"/>
    </row>
    <row r="30" spans="1:253" s="114" customFormat="1" ht="63.75" customHeight="1" thickBot="1">
      <c r="A30" s="112"/>
      <c r="B30" s="117" t="s">
        <v>1094</v>
      </c>
      <c r="C30" s="117" t="s">
        <v>1044</v>
      </c>
      <c r="D30" s="202"/>
      <c r="E30" s="336">
        <v>3.6</v>
      </c>
      <c r="F30" s="118" t="s">
        <v>9</v>
      </c>
      <c r="G30" s="89"/>
      <c r="H30" s="565">
        <f t="shared" si="0"/>
        <v>0</v>
      </c>
      <c r="I30" s="118" t="s">
        <v>9</v>
      </c>
      <c r="J30" s="113"/>
      <c r="IS30" s="112"/>
    </row>
    <row r="31" spans="1:253" s="114" customFormat="1" ht="63.75" customHeight="1" thickBot="1">
      <c r="A31" s="112"/>
      <c r="B31" s="117" t="s">
        <v>1095</v>
      </c>
      <c r="C31" s="117" t="s">
        <v>1044</v>
      </c>
      <c r="D31" s="202"/>
      <c r="E31" s="336">
        <v>3.6</v>
      </c>
      <c r="F31" s="118" t="s">
        <v>9</v>
      </c>
      <c r="G31" s="89"/>
      <c r="H31" s="565">
        <f t="shared" si="0"/>
        <v>0</v>
      </c>
      <c r="I31" s="118" t="s">
        <v>9</v>
      </c>
      <c r="J31" s="113"/>
      <c r="IS31" s="112"/>
    </row>
    <row r="32" spans="1:253" s="114" customFormat="1" ht="63.75" customHeight="1" thickBot="1">
      <c r="A32" s="112"/>
      <c r="B32" s="117" t="s">
        <v>1096</v>
      </c>
      <c r="C32" s="117" t="s">
        <v>1044</v>
      </c>
      <c r="D32" s="202"/>
      <c r="E32" s="336">
        <v>3.6</v>
      </c>
      <c r="F32" s="118" t="s">
        <v>9</v>
      </c>
      <c r="G32" s="89"/>
      <c r="H32" s="565">
        <f t="shared" si="0"/>
        <v>0</v>
      </c>
      <c r="I32" s="118" t="s">
        <v>9</v>
      </c>
      <c r="J32" s="113"/>
      <c r="IS32" s="112"/>
    </row>
    <row r="33" spans="1:253" s="114" customFormat="1" ht="63.75" customHeight="1" thickBot="1">
      <c r="A33" s="112"/>
      <c r="B33" s="117" t="s">
        <v>1097</v>
      </c>
      <c r="C33" s="117" t="s">
        <v>1044</v>
      </c>
      <c r="D33" s="202"/>
      <c r="E33" s="336">
        <v>3.8</v>
      </c>
      <c r="F33" s="118" t="s">
        <v>9</v>
      </c>
      <c r="G33" s="89"/>
      <c r="H33" s="567">
        <f t="shared" ref="H33" si="2">E33*G33</f>
        <v>0</v>
      </c>
      <c r="I33" s="118" t="s">
        <v>9</v>
      </c>
      <c r="J33" s="113"/>
      <c r="IS33" s="112"/>
    </row>
    <row r="34" spans="1:253" s="186" customFormat="1" ht="14.25" customHeight="1" thickBot="1">
      <c r="A34" s="184"/>
      <c r="B34" s="185"/>
      <c r="C34" s="185"/>
      <c r="D34" s="185"/>
      <c r="E34" s="300"/>
      <c r="F34" s="185"/>
      <c r="G34" s="185"/>
      <c r="H34" s="185"/>
      <c r="I34" s="185"/>
      <c r="J34" s="184"/>
      <c r="IS34" s="184"/>
    </row>
    <row r="35" spans="1:253" ht="26.25" customHeight="1" thickBot="1">
      <c r="B35" s="754" t="s">
        <v>1091</v>
      </c>
      <c r="C35" s="755"/>
      <c r="D35" s="192"/>
      <c r="E35" s="299"/>
      <c r="F35" s="3"/>
      <c r="G35" s="3"/>
      <c r="H35" s="3"/>
      <c r="I35" s="3"/>
      <c r="J35" s="36"/>
    </row>
    <row r="36" spans="1:253" ht="16.5" thickBot="1">
      <c r="B36" s="71" t="s">
        <v>3</v>
      </c>
      <c r="C36" s="123" t="s">
        <v>4</v>
      </c>
      <c r="D36" s="196"/>
      <c r="E36" s="756" t="s">
        <v>5</v>
      </c>
      <c r="F36" s="757"/>
      <c r="G36" s="47" t="s">
        <v>6</v>
      </c>
      <c r="H36" s="72" t="s">
        <v>7</v>
      </c>
      <c r="I36" s="73"/>
      <c r="J36" s="39"/>
    </row>
    <row r="37" spans="1:253" s="114" customFormat="1" ht="63.75" customHeight="1" thickBot="1">
      <c r="A37" s="112"/>
      <c r="B37" s="117" t="s">
        <v>1047</v>
      </c>
      <c r="C37" s="117" t="s">
        <v>1046</v>
      </c>
      <c r="D37" s="202"/>
      <c r="E37" s="336">
        <v>3.6</v>
      </c>
      <c r="F37" s="118" t="s">
        <v>9</v>
      </c>
      <c r="G37" s="89"/>
      <c r="H37" s="352">
        <f t="shared" si="0"/>
        <v>0</v>
      </c>
      <c r="I37" s="118" t="s">
        <v>9</v>
      </c>
      <c r="J37" s="113"/>
      <c r="IS37" s="112"/>
    </row>
    <row r="38" spans="1:253" s="114" customFormat="1" ht="63.75" customHeight="1" thickBot="1">
      <c r="A38" s="112"/>
      <c r="B38" s="117" t="s">
        <v>1052</v>
      </c>
      <c r="C38" s="117" t="s">
        <v>328</v>
      </c>
      <c r="D38" s="202"/>
      <c r="E38" s="336">
        <v>3.8</v>
      </c>
      <c r="F38" s="118" t="s">
        <v>9</v>
      </c>
      <c r="G38" s="89"/>
      <c r="H38" s="565">
        <f t="shared" si="0"/>
        <v>0</v>
      </c>
      <c r="I38" s="118" t="s">
        <v>9</v>
      </c>
      <c r="J38" s="113"/>
      <c r="IS38" s="112"/>
    </row>
    <row r="39" spans="1:253" s="114" customFormat="1" ht="63.75" customHeight="1" thickBot="1">
      <c r="A39" s="112"/>
      <c r="B39" s="117" t="s">
        <v>205</v>
      </c>
      <c r="C39" s="117" t="s">
        <v>206</v>
      </c>
      <c r="D39" s="202"/>
      <c r="E39" s="336">
        <v>4.7</v>
      </c>
      <c r="F39" s="118" t="s">
        <v>9</v>
      </c>
      <c r="G39" s="89"/>
      <c r="H39" s="565">
        <f t="shared" ref="H39" si="3">E39*G39</f>
        <v>0</v>
      </c>
      <c r="I39" s="118" t="s">
        <v>9</v>
      </c>
      <c r="J39" s="113"/>
      <c r="IS39" s="112"/>
    </row>
    <row r="40" spans="1:253" s="186" customFormat="1" ht="14.25" customHeight="1" thickBot="1">
      <c r="A40" s="184"/>
      <c r="B40" s="185"/>
      <c r="C40" s="185"/>
      <c r="D40" s="185"/>
      <c r="E40" s="300"/>
      <c r="F40" s="185"/>
      <c r="G40" s="185"/>
      <c r="H40" s="185"/>
      <c r="I40" s="185"/>
      <c r="J40" s="184"/>
      <c r="IS40" s="184"/>
    </row>
    <row r="41" spans="1:253" ht="26.25" customHeight="1" thickBot="1">
      <c r="B41" s="754" t="s">
        <v>1092</v>
      </c>
      <c r="C41" s="755"/>
      <c r="D41" s="192"/>
      <c r="E41" s="299"/>
      <c r="F41" s="3"/>
      <c r="G41" s="3"/>
      <c r="H41" s="3"/>
      <c r="I41" s="3"/>
      <c r="J41" s="36"/>
    </row>
    <row r="42" spans="1:253" ht="16.5" thickBot="1">
      <c r="B42" s="71" t="s">
        <v>3</v>
      </c>
      <c r="C42" s="123" t="s">
        <v>4</v>
      </c>
      <c r="D42" s="196"/>
      <c r="E42" s="756" t="s">
        <v>5</v>
      </c>
      <c r="F42" s="757"/>
      <c r="G42" s="47" t="s">
        <v>6</v>
      </c>
      <c r="H42" s="72" t="s">
        <v>7</v>
      </c>
      <c r="I42" s="73"/>
      <c r="J42" s="39"/>
    </row>
    <row r="43" spans="1:253" s="114" customFormat="1" ht="63.75" customHeight="1" thickBot="1">
      <c r="A43" s="112"/>
      <c r="B43" s="117" t="s">
        <v>1049</v>
      </c>
      <c r="C43" s="117" t="s">
        <v>1048</v>
      </c>
      <c r="D43" s="202"/>
      <c r="E43" s="336">
        <v>1.9</v>
      </c>
      <c r="F43" s="118" t="s">
        <v>9</v>
      </c>
      <c r="G43" s="89"/>
      <c r="H43" s="565">
        <f>E43*G43</f>
        <v>0</v>
      </c>
      <c r="I43" s="118" t="s">
        <v>9</v>
      </c>
      <c r="J43" s="113"/>
      <c r="IS43" s="112"/>
    </row>
    <row r="44" spans="1:253" s="114" customFormat="1" ht="63.75" customHeight="1" thickBot="1">
      <c r="A44" s="112"/>
      <c r="B44" s="117" t="s">
        <v>1050</v>
      </c>
      <c r="C44" s="117" t="s">
        <v>1051</v>
      </c>
      <c r="D44" s="202"/>
      <c r="E44" s="336">
        <v>5.5</v>
      </c>
      <c r="F44" s="118" t="s">
        <v>9</v>
      </c>
      <c r="G44" s="89"/>
      <c r="H44" s="565">
        <f>E44*G44</f>
        <v>0</v>
      </c>
      <c r="I44" s="118" t="s">
        <v>9</v>
      </c>
      <c r="J44" s="113"/>
      <c r="IS44" s="112"/>
    </row>
    <row r="45" spans="1:253" s="186" customFormat="1" ht="14.25" customHeight="1" thickBot="1">
      <c r="A45" s="184"/>
      <c r="B45" s="185"/>
      <c r="C45" s="185"/>
      <c r="D45" s="185"/>
      <c r="E45" s="300"/>
      <c r="F45" s="185"/>
      <c r="G45" s="185"/>
      <c r="H45" s="185"/>
      <c r="I45" s="185"/>
      <c r="J45" s="184"/>
      <c r="IS45" s="184"/>
    </row>
    <row r="46" spans="1:253" ht="21" thickBot="1">
      <c r="B46" s="752" t="s">
        <v>663</v>
      </c>
      <c r="C46" s="736"/>
      <c r="D46" s="192"/>
      <c r="E46" s="299"/>
      <c r="F46" s="3"/>
      <c r="G46" s="3"/>
      <c r="H46" s="3"/>
      <c r="I46" s="3"/>
      <c r="J46" s="3"/>
    </row>
    <row r="47" spans="1:253" ht="16.5" thickBot="1">
      <c r="B47" s="71" t="s">
        <v>3</v>
      </c>
      <c r="C47" s="47" t="s">
        <v>4</v>
      </c>
      <c r="D47" s="196"/>
      <c r="E47" s="756" t="s">
        <v>5</v>
      </c>
      <c r="F47" s="759"/>
      <c r="G47" s="47" t="s">
        <v>6</v>
      </c>
      <c r="H47" s="72" t="s">
        <v>7</v>
      </c>
      <c r="I47" s="73"/>
      <c r="J47" s="23"/>
    </row>
    <row r="48" spans="1:253" s="21" customFormat="1" ht="39.950000000000003" customHeight="1" thickBot="1">
      <c r="A48" s="3"/>
      <c r="B48" s="149" t="s">
        <v>1057</v>
      </c>
      <c r="C48" s="117" t="s">
        <v>137</v>
      </c>
      <c r="D48" s="197"/>
      <c r="E48" s="336">
        <v>2.8</v>
      </c>
      <c r="F48" s="118" t="s">
        <v>266</v>
      </c>
      <c r="G48" s="89"/>
      <c r="H48" s="566">
        <f t="shared" ref="H48:H91" si="4">E48*G48</f>
        <v>0</v>
      </c>
      <c r="I48" s="118" t="s">
        <v>9</v>
      </c>
      <c r="J48" s="3"/>
      <c r="IS48" s="3"/>
    </row>
    <row r="49" spans="1:253" s="21" customFormat="1" ht="39.950000000000003" customHeight="1" thickBot="1">
      <c r="A49" s="3"/>
      <c r="B49" s="149" t="s">
        <v>1062</v>
      </c>
      <c r="C49" s="117" t="s">
        <v>137</v>
      </c>
      <c r="D49" s="197"/>
      <c r="E49" s="336">
        <v>2.7</v>
      </c>
      <c r="F49" s="118" t="s">
        <v>266</v>
      </c>
      <c r="G49" s="89"/>
      <c r="H49" s="566">
        <f t="shared" si="4"/>
        <v>0</v>
      </c>
      <c r="I49" s="118" t="s">
        <v>9</v>
      </c>
      <c r="J49" s="3"/>
      <c r="IS49" s="3"/>
    </row>
    <row r="50" spans="1:253" s="21" customFormat="1" ht="39.950000000000003" customHeight="1" thickBot="1">
      <c r="A50" s="3"/>
      <c r="B50" s="149" t="s">
        <v>1066</v>
      </c>
      <c r="C50" s="117" t="s">
        <v>137</v>
      </c>
      <c r="D50" s="197"/>
      <c r="E50" s="336">
        <v>2</v>
      </c>
      <c r="F50" s="118" t="s">
        <v>266</v>
      </c>
      <c r="G50" s="89"/>
      <c r="H50" s="566">
        <f t="shared" si="4"/>
        <v>0</v>
      </c>
      <c r="I50" s="118" t="s">
        <v>9</v>
      </c>
      <c r="J50" s="3"/>
      <c r="IS50" s="3"/>
    </row>
    <row r="51" spans="1:253" s="21" customFormat="1" ht="39.950000000000003" customHeight="1" thickBot="1">
      <c r="A51" s="3"/>
      <c r="B51" s="149" t="s">
        <v>295</v>
      </c>
      <c r="C51" s="117" t="s">
        <v>26</v>
      </c>
      <c r="D51" s="197"/>
      <c r="E51" s="336">
        <v>5.6</v>
      </c>
      <c r="F51" s="118" t="s">
        <v>17</v>
      </c>
      <c r="G51" s="89"/>
      <c r="H51" s="352">
        <f>E51*G51</f>
        <v>0</v>
      </c>
      <c r="I51" s="118" t="s">
        <v>9</v>
      </c>
      <c r="J51" s="3"/>
      <c r="IS51" s="3"/>
    </row>
    <row r="52" spans="1:253" s="21" customFormat="1" ht="39.950000000000003" customHeight="1" thickBot="1">
      <c r="A52" s="3"/>
      <c r="B52" s="149" t="s">
        <v>220</v>
      </c>
      <c r="C52" s="117" t="s">
        <v>26</v>
      </c>
      <c r="D52" s="197"/>
      <c r="E52" s="336">
        <v>4.4000000000000004</v>
      </c>
      <c r="F52" s="118" t="s">
        <v>115</v>
      </c>
      <c r="G52" s="89"/>
      <c r="H52" s="352">
        <f>E52*G52</f>
        <v>0</v>
      </c>
      <c r="I52" s="118" t="s">
        <v>9</v>
      </c>
      <c r="J52" s="3"/>
      <c r="IS52" s="3"/>
    </row>
    <row r="53" spans="1:253" s="18" customFormat="1" ht="39.950000000000003" customHeight="1" thickBot="1">
      <c r="A53" s="3"/>
      <c r="B53" s="149" t="s">
        <v>136</v>
      </c>
      <c r="C53" s="117" t="s">
        <v>26</v>
      </c>
      <c r="D53" s="197"/>
      <c r="E53" s="336">
        <v>3.1</v>
      </c>
      <c r="F53" s="118" t="s">
        <v>17</v>
      </c>
      <c r="G53" s="89"/>
      <c r="H53" s="352">
        <f>E53*G53</f>
        <v>0</v>
      </c>
      <c r="I53" s="118" t="s">
        <v>9</v>
      </c>
      <c r="J53" s="3"/>
      <c r="IS53" s="3"/>
    </row>
    <row r="54" spans="1:253" s="21" customFormat="1" ht="39.950000000000003" customHeight="1" thickBot="1">
      <c r="A54" s="3"/>
      <c r="B54" s="149" t="s">
        <v>283</v>
      </c>
      <c r="C54" s="117" t="s">
        <v>137</v>
      </c>
      <c r="D54" s="197"/>
      <c r="E54" s="336">
        <v>2.1</v>
      </c>
      <c r="F54" s="118" t="s">
        <v>17</v>
      </c>
      <c r="G54" s="89"/>
      <c r="H54" s="352">
        <f>E54*G54</f>
        <v>0</v>
      </c>
      <c r="I54" s="118" t="s">
        <v>9</v>
      </c>
      <c r="J54" s="3"/>
      <c r="IS54" s="3"/>
    </row>
    <row r="55" spans="1:253" s="21" customFormat="1" ht="39.950000000000003" customHeight="1" thickBot="1">
      <c r="A55" s="3"/>
      <c r="B55" s="149" t="s">
        <v>1058</v>
      </c>
      <c r="C55" s="117" t="s">
        <v>1059</v>
      </c>
      <c r="D55" s="197"/>
      <c r="E55" s="336">
        <v>3.2</v>
      </c>
      <c r="F55" s="118" t="s">
        <v>17</v>
      </c>
      <c r="G55" s="89"/>
      <c r="H55" s="566">
        <f>E55*G55</f>
        <v>0</v>
      </c>
      <c r="I55" s="118" t="s">
        <v>9</v>
      </c>
      <c r="J55" s="3"/>
      <c r="IS55" s="3"/>
    </row>
    <row r="56" spans="1:253" s="21" customFormat="1" ht="39.950000000000003" customHeight="1" thickBot="1">
      <c r="A56" s="3"/>
      <c r="B56" s="149" t="s">
        <v>1063</v>
      </c>
      <c r="C56" s="117" t="s">
        <v>137</v>
      </c>
      <c r="D56" s="197"/>
      <c r="E56" s="336">
        <v>2.2000000000000002</v>
      </c>
      <c r="F56" s="118" t="s">
        <v>266</v>
      </c>
      <c r="G56" s="89"/>
      <c r="H56" s="566">
        <f t="shared" si="4"/>
        <v>0</v>
      </c>
      <c r="I56" s="118" t="s">
        <v>9</v>
      </c>
      <c r="J56" s="3"/>
      <c r="IS56" s="3"/>
    </row>
    <row r="57" spans="1:253" s="21" customFormat="1" ht="39.950000000000003" customHeight="1" thickBot="1">
      <c r="A57" s="3"/>
      <c r="B57" s="149" t="s">
        <v>1064</v>
      </c>
      <c r="C57" s="117" t="s">
        <v>137</v>
      </c>
      <c r="D57" s="197"/>
      <c r="E57" s="336">
        <v>2.2000000000000002</v>
      </c>
      <c r="F57" s="118" t="s">
        <v>266</v>
      </c>
      <c r="G57" s="89"/>
      <c r="H57" s="566">
        <f t="shared" si="4"/>
        <v>0</v>
      </c>
      <c r="I57" s="118" t="s">
        <v>9</v>
      </c>
      <c r="J57" s="3"/>
      <c r="IS57" s="3"/>
    </row>
    <row r="58" spans="1:253" s="21" customFormat="1" ht="39.950000000000003" customHeight="1" thickBot="1">
      <c r="A58" s="3"/>
      <c r="B58" s="149" t="s">
        <v>1060</v>
      </c>
      <c r="C58" s="117" t="s">
        <v>137</v>
      </c>
      <c r="D58" s="197"/>
      <c r="E58" s="336">
        <v>2.7</v>
      </c>
      <c r="F58" s="118" t="s">
        <v>17</v>
      </c>
      <c r="G58" s="89"/>
      <c r="H58" s="352">
        <f t="shared" ref="H58:H67" si="5">E58*G58</f>
        <v>0</v>
      </c>
      <c r="I58" s="118" t="s">
        <v>9</v>
      </c>
      <c r="J58" s="3"/>
      <c r="IS58" s="3"/>
    </row>
    <row r="59" spans="1:253" s="21" customFormat="1" ht="39.950000000000003" customHeight="1" thickBot="1">
      <c r="A59" s="3"/>
      <c r="B59" s="149" t="s">
        <v>1061</v>
      </c>
      <c r="C59" s="117" t="s">
        <v>137</v>
      </c>
      <c r="D59" s="197"/>
      <c r="E59" s="336">
        <v>2.4</v>
      </c>
      <c r="F59" s="118" t="s">
        <v>17</v>
      </c>
      <c r="G59" s="89"/>
      <c r="H59" s="352">
        <f t="shared" si="5"/>
        <v>0</v>
      </c>
      <c r="I59" s="118" t="s">
        <v>9</v>
      </c>
      <c r="J59" s="3"/>
      <c r="IS59" s="3"/>
    </row>
    <row r="60" spans="1:253" s="21" customFormat="1" ht="39.950000000000003" customHeight="1" thickBot="1">
      <c r="A60" s="3"/>
      <c r="B60" s="149" t="s">
        <v>294</v>
      </c>
      <c r="C60" s="117" t="s">
        <v>26</v>
      </c>
      <c r="D60" s="197"/>
      <c r="E60" s="336">
        <v>3.3</v>
      </c>
      <c r="F60" s="118" t="s">
        <v>17</v>
      </c>
      <c r="G60" s="89"/>
      <c r="H60" s="352">
        <f t="shared" si="5"/>
        <v>0</v>
      </c>
      <c r="I60" s="118" t="s">
        <v>9</v>
      </c>
      <c r="J60" s="3"/>
      <c r="IS60" s="3"/>
    </row>
    <row r="61" spans="1:253" s="21" customFormat="1" ht="39.950000000000003" customHeight="1" thickBot="1">
      <c r="A61" s="3"/>
      <c r="B61" s="149" t="s">
        <v>218</v>
      </c>
      <c r="C61" s="117" t="s">
        <v>26</v>
      </c>
      <c r="D61" s="197"/>
      <c r="E61" s="336">
        <v>4.9000000000000004</v>
      </c>
      <c r="F61" s="118" t="s">
        <v>115</v>
      </c>
      <c r="G61" s="89"/>
      <c r="H61" s="352">
        <f t="shared" si="5"/>
        <v>0</v>
      </c>
      <c r="I61" s="118" t="s">
        <v>9</v>
      </c>
      <c r="J61" s="3"/>
      <c r="IS61" s="3"/>
    </row>
    <row r="62" spans="1:253" s="18" customFormat="1" ht="39.950000000000003" customHeight="1" thickBot="1">
      <c r="A62" s="3"/>
      <c r="B62" s="149" t="s">
        <v>25</v>
      </c>
      <c r="C62" s="117" t="s">
        <v>26</v>
      </c>
      <c r="D62" s="197"/>
      <c r="E62" s="336">
        <v>3.9</v>
      </c>
      <c r="F62" s="118" t="s">
        <v>17</v>
      </c>
      <c r="G62" s="89"/>
      <c r="H62" s="352">
        <f t="shared" si="5"/>
        <v>0</v>
      </c>
      <c r="I62" s="118" t="s">
        <v>9</v>
      </c>
      <c r="J62" s="3"/>
      <c r="IS62" s="3"/>
    </row>
    <row r="63" spans="1:253" s="18" customFormat="1" ht="39.950000000000003" customHeight="1" thickBot="1">
      <c r="A63" s="3"/>
      <c r="B63" s="149" t="s">
        <v>219</v>
      </c>
      <c r="C63" s="117" t="s">
        <v>26</v>
      </c>
      <c r="D63" s="197"/>
      <c r="E63" s="336">
        <v>4.9000000000000004</v>
      </c>
      <c r="F63" s="118" t="s">
        <v>115</v>
      </c>
      <c r="G63" s="89"/>
      <c r="H63" s="352">
        <f t="shared" si="5"/>
        <v>0</v>
      </c>
      <c r="I63" s="118" t="s">
        <v>9</v>
      </c>
      <c r="J63" s="3"/>
      <c r="IS63" s="3"/>
    </row>
    <row r="64" spans="1:253" s="18" customFormat="1" ht="39.950000000000003" customHeight="1" thickBot="1">
      <c r="A64" s="3"/>
      <c r="B64" s="149" t="s">
        <v>1099</v>
      </c>
      <c r="C64" s="117" t="s">
        <v>26</v>
      </c>
      <c r="D64" s="197"/>
      <c r="E64" s="336">
        <v>4.2</v>
      </c>
      <c r="F64" s="118" t="s">
        <v>115</v>
      </c>
      <c r="G64" s="89"/>
      <c r="H64" s="352">
        <f t="shared" si="5"/>
        <v>0</v>
      </c>
      <c r="I64" s="118" t="s">
        <v>9</v>
      </c>
      <c r="J64" s="3"/>
      <c r="IS64" s="3"/>
    </row>
    <row r="65" spans="1:253" s="21" customFormat="1" ht="39.950000000000003" customHeight="1" thickBot="1">
      <c r="A65" s="3"/>
      <c r="B65" s="149" t="s">
        <v>22</v>
      </c>
      <c r="C65" s="117" t="s">
        <v>162</v>
      </c>
      <c r="D65" s="197"/>
      <c r="E65" s="336">
        <v>1.5</v>
      </c>
      <c r="F65" s="118" t="s">
        <v>159</v>
      </c>
      <c r="G65" s="89"/>
      <c r="H65" s="352">
        <f t="shared" si="5"/>
        <v>0</v>
      </c>
      <c r="I65" s="118" t="s">
        <v>9</v>
      </c>
      <c r="J65" s="3"/>
      <c r="IS65" s="3"/>
    </row>
    <row r="66" spans="1:253" s="21" customFormat="1" ht="39.950000000000003" customHeight="1" thickBot="1">
      <c r="A66" s="3"/>
      <c r="B66" s="149" t="s">
        <v>1069</v>
      </c>
      <c r="C66" s="117" t="s">
        <v>1070</v>
      </c>
      <c r="D66" s="197"/>
      <c r="E66" s="336">
        <v>3</v>
      </c>
      <c r="F66" s="118" t="s">
        <v>1071</v>
      </c>
      <c r="G66" s="89"/>
      <c r="H66" s="568">
        <f t="shared" si="5"/>
        <v>0</v>
      </c>
      <c r="I66" s="118" t="s">
        <v>9</v>
      </c>
      <c r="J66" s="3"/>
      <c r="IS66" s="3"/>
    </row>
    <row r="67" spans="1:253" s="21" customFormat="1" ht="39.950000000000003" customHeight="1" thickBot="1">
      <c r="A67" s="3"/>
      <c r="B67" s="149" t="s">
        <v>1056</v>
      </c>
      <c r="C67" s="117" t="s">
        <v>137</v>
      </c>
      <c r="D67" s="197"/>
      <c r="E67" s="336">
        <v>2.8</v>
      </c>
      <c r="F67" s="118" t="s">
        <v>17</v>
      </c>
      <c r="G67" s="89"/>
      <c r="H67" s="352">
        <f t="shared" si="5"/>
        <v>0</v>
      </c>
      <c r="I67" s="118" t="s">
        <v>9</v>
      </c>
      <c r="J67" s="3"/>
      <c r="IS67" s="3"/>
    </row>
    <row r="68" spans="1:253" s="21" customFormat="1" ht="48.75" customHeight="1" thickBot="1">
      <c r="A68" s="3"/>
      <c r="B68" s="149" t="s">
        <v>1173</v>
      </c>
      <c r="C68" s="117" t="s">
        <v>160</v>
      </c>
      <c r="D68" s="197"/>
      <c r="E68" s="336">
        <v>3.3</v>
      </c>
      <c r="F68" s="118" t="s">
        <v>161</v>
      </c>
      <c r="G68" s="89"/>
      <c r="H68" s="566">
        <f>E68*G68</f>
        <v>0</v>
      </c>
      <c r="I68" s="118" t="s">
        <v>9</v>
      </c>
      <c r="J68" s="3"/>
      <c r="IS68" s="3"/>
    </row>
    <row r="69" spans="1:253" s="21" customFormat="1" ht="53.25" customHeight="1" thickBot="1">
      <c r="A69" s="3"/>
      <c r="B69" s="149" t="s">
        <v>1174</v>
      </c>
      <c r="C69" s="117" t="s">
        <v>160</v>
      </c>
      <c r="D69" s="197"/>
      <c r="E69" s="336">
        <v>4.5999999999999996</v>
      </c>
      <c r="F69" s="118" t="s">
        <v>115</v>
      </c>
      <c r="G69" s="89"/>
      <c r="H69" s="352">
        <f>E69*G69</f>
        <v>0</v>
      </c>
      <c r="I69" s="118" t="s">
        <v>9</v>
      </c>
      <c r="J69" s="3"/>
      <c r="IS69" s="3"/>
    </row>
    <row r="70" spans="1:253" s="21" customFormat="1" ht="55.5" customHeight="1" thickBot="1">
      <c r="A70" s="3"/>
      <c r="B70" s="149" t="s">
        <v>296</v>
      </c>
      <c r="C70" s="117" t="s">
        <v>26</v>
      </c>
      <c r="D70" s="197"/>
      <c r="E70" s="336">
        <v>5.0999999999999996</v>
      </c>
      <c r="F70" s="118" t="s">
        <v>17</v>
      </c>
      <c r="G70" s="89"/>
      <c r="H70" s="352">
        <f t="shared" si="4"/>
        <v>0</v>
      </c>
      <c r="I70" s="118" t="s">
        <v>9</v>
      </c>
      <c r="J70" s="3"/>
      <c r="IS70" s="3"/>
    </row>
    <row r="71" spans="1:253" s="21" customFormat="1" ht="45" customHeight="1" thickBot="1">
      <c r="A71" s="3"/>
      <c r="B71" s="149" t="s">
        <v>1161</v>
      </c>
      <c r="C71" s="117"/>
      <c r="D71" s="197"/>
      <c r="E71" s="336">
        <v>3.3</v>
      </c>
      <c r="F71" s="118" t="s">
        <v>17</v>
      </c>
      <c r="G71" s="89"/>
      <c r="H71" s="618">
        <f t="shared" ref="H71" si="6">E71*G71</f>
        <v>0</v>
      </c>
      <c r="I71" s="118" t="s">
        <v>9</v>
      </c>
      <c r="J71" s="3"/>
      <c r="IS71" s="3"/>
    </row>
    <row r="72" spans="1:253" s="21" customFormat="1" ht="45" customHeight="1" thickBot="1">
      <c r="A72" s="3"/>
      <c r="B72" s="149" t="s">
        <v>221</v>
      </c>
      <c r="C72" s="117" t="s">
        <v>26</v>
      </c>
      <c r="D72" s="197"/>
      <c r="E72" s="336">
        <v>3.1</v>
      </c>
      <c r="F72" s="118" t="s">
        <v>17</v>
      </c>
      <c r="G72" s="89"/>
      <c r="H72" s="352">
        <f t="shared" si="4"/>
        <v>0</v>
      </c>
      <c r="I72" s="118" t="s">
        <v>9</v>
      </c>
      <c r="J72" s="3"/>
      <c r="IS72" s="3"/>
    </row>
    <row r="73" spans="1:253" s="21" customFormat="1" ht="39.950000000000003" customHeight="1" thickBot="1">
      <c r="A73" s="3"/>
      <c r="B73" s="149" t="s">
        <v>1065</v>
      </c>
      <c r="C73" s="117" t="s">
        <v>137</v>
      </c>
      <c r="D73" s="197"/>
      <c r="E73" s="336">
        <v>1.9</v>
      </c>
      <c r="F73" s="118" t="s">
        <v>266</v>
      </c>
      <c r="G73" s="89"/>
      <c r="H73" s="566">
        <f>E73*G73</f>
        <v>0</v>
      </c>
      <c r="I73" s="118" t="s">
        <v>9</v>
      </c>
      <c r="J73" s="3"/>
      <c r="IS73" s="3"/>
    </row>
    <row r="74" spans="1:253" s="21" customFormat="1" ht="39.950000000000003" customHeight="1" thickBot="1">
      <c r="A74" s="3"/>
      <c r="B74" s="149" t="s">
        <v>1067</v>
      </c>
      <c r="C74" s="117" t="s">
        <v>137</v>
      </c>
      <c r="D74" s="197"/>
      <c r="E74" s="336">
        <v>2.2999999999999998</v>
      </c>
      <c r="F74" s="118" t="s">
        <v>17</v>
      </c>
      <c r="G74" s="89"/>
      <c r="H74" s="352">
        <f>E74*G74</f>
        <v>0</v>
      </c>
      <c r="I74" s="118" t="s">
        <v>9</v>
      </c>
      <c r="J74" s="3"/>
      <c r="IS74" s="3"/>
    </row>
    <row r="75" spans="1:253" s="21" customFormat="1" ht="39.950000000000003" customHeight="1" thickBot="1">
      <c r="A75" s="3"/>
      <c r="B75" s="149" t="s">
        <v>256</v>
      </c>
      <c r="C75" s="117" t="s">
        <v>167</v>
      </c>
      <c r="D75" s="197"/>
      <c r="E75" s="336">
        <v>1.9</v>
      </c>
      <c r="F75" s="118" t="s">
        <v>17</v>
      </c>
      <c r="G75" s="89"/>
      <c r="H75" s="387">
        <f t="shared" ref="H75:H79" si="7">E75*G75</f>
        <v>0</v>
      </c>
      <c r="I75" s="118" t="s">
        <v>9</v>
      </c>
      <c r="J75" s="3"/>
      <c r="IS75" s="3"/>
    </row>
    <row r="76" spans="1:253" s="21" customFormat="1" ht="39.950000000000003" customHeight="1" thickBot="1">
      <c r="A76" s="3"/>
      <c r="B76" s="149" t="s">
        <v>279</v>
      </c>
      <c r="C76" s="117" t="s">
        <v>255</v>
      </c>
      <c r="D76" s="197"/>
      <c r="E76" s="336">
        <v>3.2</v>
      </c>
      <c r="F76" s="118" t="s">
        <v>17</v>
      </c>
      <c r="G76" s="89"/>
      <c r="H76" s="387">
        <f t="shared" si="7"/>
        <v>0</v>
      </c>
      <c r="I76" s="118" t="s">
        <v>9</v>
      </c>
      <c r="J76" s="3"/>
      <c r="IS76" s="3"/>
    </row>
    <row r="77" spans="1:253" s="21" customFormat="1" ht="39.950000000000003" customHeight="1" thickBot="1">
      <c r="A77" s="3"/>
      <c r="B77" s="149" t="s">
        <v>280</v>
      </c>
      <c r="C77" s="117" t="s">
        <v>255</v>
      </c>
      <c r="D77" s="197"/>
      <c r="E77" s="336">
        <v>3.1</v>
      </c>
      <c r="F77" s="118" t="s">
        <v>17</v>
      </c>
      <c r="G77" s="89"/>
      <c r="H77" s="387">
        <f t="shared" si="7"/>
        <v>0</v>
      </c>
      <c r="I77" s="118" t="s">
        <v>9</v>
      </c>
      <c r="J77" s="3"/>
      <c r="IS77" s="3"/>
    </row>
    <row r="78" spans="1:253" s="21" customFormat="1" ht="39.950000000000003" customHeight="1" thickBot="1">
      <c r="A78" s="3"/>
      <c r="B78" s="149" t="s">
        <v>281</v>
      </c>
      <c r="C78" s="117" t="s">
        <v>255</v>
      </c>
      <c r="D78" s="197"/>
      <c r="E78" s="336">
        <v>3</v>
      </c>
      <c r="F78" s="118" t="s">
        <v>17</v>
      </c>
      <c r="G78" s="89"/>
      <c r="H78" s="387">
        <f t="shared" si="7"/>
        <v>0</v>
      </c>
      <c r="I78" s="118" t="s">
        <v>9</v>
      </c>
      <c r="J78" s="3"/>
      <c r="IS78" s="3"/>
    </row>
    <row r="79" spans="1:253" s="21" customFormat="1" ht="39.950000000000003" customHeight="1" thickBot="1">
      <c r="A79" s="3"/>
      <c r="B79" s="149" t="s">
        <v>1265</v>
      </c>
      <c r="C79" s="117" t="s">
        <v>255</v>
      </c>
      <c r="D79" s="197"/>
      <c r="E79" s="336">
        <v>2.4</v>
      </c>
      <c r="F79" s="118" t="s">
        <v>17</v>
      </c>
      <c r="G79" s="89"/>
      <c r="H79" s="335">
        <f t="shared" si="7"/>
        <v>0</v>
      </c>
      <c r="I79" s="118"/>
      <c r="J79" s="3"/>
      <c r="IS79" s="3"/>
    </row>
    <row r="80" spans="1:253" s="21" customFormat="1" ht="45" customHeight="1" thickBot="1">
      <c r="A80" s="3"/>
      <c r="B80" s="128" t="s">
        <v>146</v>
      </c>
      <c r="C80" s="128" t="s">
        <v>27</v>
      </c>
      <c r="D80" s="197"/>
      <c r="E80" s="519">
        <v>3.3</v>
      </c>
      <c r="F80" s="130" t="s">
        <v>17</v>
      </c>
      <c r="G80" s="89"/>
      <c r="H80" s="136">
        <f t="shared" si="4"/>
        <v>0</v>
      </c>
      <c r="I80" s="130" t="s">
        <v>9</v>
      </c>
      <c r="J80" s="3"/>
      <c r="IS80" s="3"/>
    </row>
    <row r="81" spans="1:253" s="21" customFormat="1" ht="45" customHeight="1" thickBot="1">
      <c r="A81" s="3"/>
      <c r="B81" s="128" t="s">
        <v>1264</v>
      </c>
      <c r="C81" s="128" t="s">
        <v>27</v>
      </c>
      <c r="D81" s="197"/>
      <c r="E81" s="519">
        <v>3.3</v>
      </c>
      <c r="F81" s="130" t="s">
        <v>17</v>
      </c>
      <c r="G81" s="89"/>
      <c r="H81" s="136">
        <f t="shared" si="4"/>
        <v>0</v>
      </c>
      <c r="I81" s="130" t="s">
        <v>9</v>
      </c>
      <c r="J81" s="3"/>
      <c r="IS81" s="3"/>
    </row>
    <row r="82" spans="1:253" s="21" customFormat="1" ht="45" customHeight="1" thickBot="1">
      <c r="A82" s="3"/>
      <c r="B82" s="128" t="s">
        <v>147</v>
      </c>
      <c r="C82" s="128" t="s">
        <v>27</v>
      </c>
      <c r="D82" s="197"/>
      <c r="E82" s="519">
        <v>3.3</v>
      </c>
      <c r="F82" s="130" t="s">
        <v>17</v>
      </c>
      <c r="G82" s="89"/>
      <c r="H82" s="136">
        <f t="shared" si="4"/>
        <v>0</v>
      </c>
      <c r="I82" s="130" t="s">
        <v>9</v>
      </c>
      <c r="J82" s="3"/>
      <c r="IS82" s="3"/>
    </row>
    <row r="83" spans="1:253" s="21" customFormat="1" ht="63" customHeight="1" thickBot="1">
      <c r="A83" s="3"/>
      <c r="B83" s="128" t="s">
        <v>148</v>
      </c>
      <c r="C83" s="128" t="s">
        <v>27</v>
      </c>
      <c r="D83" s="197"/>
      <c r="E83" s="519">
        <v>3.3</v>
      </c>
      <c r="F83" s="130" t="s">
        <v>17</v>
      </c>
      <c r="G83" s="89"/>
      <c r="H83" s="136">
        <f t="shared" si="4"/>
        <v>0</v>
      </c>
      <c r="I83" s="130" t="s">
        <v>9</v>
      </c>
      <c r="J83" s="3"/>
      <c r="IS83" s="3"/>
    </row>
    <row r="84" spans="1:253" s="21" customFormat="1" ht="46.5" customHeight="1" thickBot="1">
      <c r="A84" s="3"/>
      <c r="B84" s="128" t="s">
        <v>149</v>
      </c>
      <c r="C84" s="128" t="s">
        <v>27</v>
      </c>
      <c r="D84" s="197"/>
      <c r="E84" s="519">
        <v>3.3</v>
      </c>
      <c r="F84" s="130" t="s">
        <v>17</v>
      </c>
      <c r="G84" s="89"/>
      <c r="H84" s="136">
        <f t="shared" si="4"/>
        <v>0</v>
      </c>
      <c r="I84" s="130" t="s">
        <v>9</v>
      </c>
      <c r="J84" s="3"/>
      <c r="IS84" s="3"/>
    </row>
    <row r="85" spans="1:253" s="21" customFormat="1" ht="47.25" customHeight="1" thickBot="1">
      <c r="A85" s="3"/>
      <c r="B85" s="128" t="s">
        <v>1263</v>
      </c>
      <c r="C85" s="128" t="s">
        <v>27</v>
      </c>
      <c r="D85" s="197"/>
      <c r="E85" s="519">
        <v>3.3</v>
      </c>
      <c r="F85" s="130" t="s">
        <v>17</v>
      </c>
      <c r="G85" s="89"/>
      <c r="H85" s="136">
        <f t="shared" si="4"/>
        <v>0</v>
      </c>
      <c r="I85" s="130" t="s">
        <v>9</v>
      </c>
      <c r="J85" s="3"/>
      <c r="IS85" s="3"/>
    </row>
    <row r="86" spans="1:253" s="21" customFormat="1" ht="48.75" customHeight="1" thickBot="1">
      <c r="A86" s="3"/>
      <c r="B86" s="128" t="s">
        <v>1262</v>
      </c>
      <c r="C86" s="128" t="s">
        <v>27</v>
      </c>
      <c r="D86" s="197"/>
      <c r="E86" s="519">
        <v>3.3</v>
      </c>
      <c r="F86" s="130" t="s">
        <v>17</v>
      </c>
      <c r="G86" s="89"/>
      <c r="H86" s="136">
        <f t="shared" si="4"/>
        <v>0</v>
      </c>
      <c r="I86" s="130" t="s">
        <v>9</v>
      </c>
      <c r="J86" s="3"/>
      <c r="IS86" s="3"/>
    </row>
    <row r="87" spans="1:253" s="21" customFormat="1" ht="40.5" customHeight="1" thickBot="1">
      <c r="A87" s="3"/>
      <c r="B87" s="128" t="s">
        <v>222</v>
      </c>
      <c r="C87" s="128" t="s">
        <v>27</v>
      </c>
      <c r="D87" s="197"/>
      <c r="E87" s="519">
        <v>5.0999999999999996</v>
      </c>
      <c r="F87" s="130" t="s">
        <v>17</v>
      </c>
      <c r="G87" s="89"/>
      <c r="H87" s="136">
        <f t="shared" si="4"/>
        <v>0</v>
      </c>
      <c r="I87" s="130" t="s">
        <v>9</v>
      </c>
      <c r="J87" s="3"/>
      <c r="IS87" s="3"/>
    </row>
    <row r="88" spans="1:253" s="21" customFormat="1" ht="50.25" customHeight="1" thickBot="1">
      <c r="A88" s="3"/>
      <c r="B88" s="128" t="s">
        <v>223</v>
      </c>
      <c r="C88" s="128" t="s">
        <v>27</v>
      </c>
      <c r="D88" s="197"/>
      <c r="E88" s="519">
        <v>5.0999999999999996</v>
      </c>
      <c r="F88" s="130" t="s">
        <v>17</v>
      </c>
      <c r="G88" s="89"/>
      <c r="H88" s="136">
        <f t="shared" si="4"/>
        <v>0</v>
      </c>
      <c r="I88" s="130" t="s">
        <v>9</v>
      </c>
      <c r="J88" s="3"/>
      <c r="IS88" s="3"/>
    </row>
    <row r="89" spans="1:253" s="21" customFormat="1" ht="44.25" customHeight="1" thickBot="1">
      <c r="A89" s="3"/>
      <c r="B89" s="128" t="s">
        <v>224</v>
      </c>
      <c r="C89" s="128" t="s">
        <v>27</v>
      </c>
      <c r="D89" s="197"/>
      <c r="E89" s="519">
        <v>5.0999999999999996</v>
      </c>
      <c r="F89" s="130" t="s">
        <v>17</v>
      </c>
      <c r="G89" s="89"/>
      <c r="H89" s="136">
        <f t="shared" si="4"/>
        <v>0</v>
      </c>
      <c r="I89" s="130" t="s">
        <v>9</v>
      </c>
      <c r="J89" s="3"/>
      <c r="IS89" s="3"/>
    </row>
    <row r="90" spans="1:253" s="21" customFormat="1" ht="99" customHeight="1" thickBot="1">
      <c r="A90" s="3"/>
      <c r="B90" s="128" t="s">
        <v>243</v>
      </c>
      <c r="C90" s="128" t="s">
        <v>27</v>
      </c>
      <c r="D90" s="197"/>
      <c r="E90" s="519">
        <v>5.0999999999999996</v>
      </c>
      <c r="F90" s="130" t="s">
        <v>17</v>
      </c>
      <c r="G90" s="89"/>
      <c r="H90" s="136">
        <f t="shared" si="4"/>
        <v>0</v>
      </c>
      <c r="I90" s="130" t="s">
        <v>9</v>
      </c>
      <c r="J90" s="3"/>
      <c r="IS90" s="3"/>
    </row>
    <row r="91" spans="1:253" s="21" customFormat="1" ht="39" customHeight="1" thickBot="1">
      <c r="A91" s="3"/>
      <c r="B91" s="128" t="s">
        <v>225</v>
      </c>
      <c r="C91" s="128" t="s">
        <v>27</v>
      </c>
      <c r="D91" s="197"/>
      <c r="E91" s="519">
        <v>5.0999999999999996</v>
      </c>
      <c r="F91" s="130" t="s">
        <v>17</v>
      </c>
      <c r="G91" s="89"/>
      <c r="H91" s="136">
        <f t="shared" si="4"/>
        <v>0</v>
      </c>
      <c r="I91" s="130" t="s">
        <v>9</v>
      </c>
      <c r="J91" s="3"/>
      <c r="IS91" s="3"/>
    </row>
    <row r="92" spans="1:253" s="186" customFormat="1" ht="14.25" customHeight="1">
      <c r="A92" s="184"/>
      <c r="B92" s="185"/>
      <c r="C92" s="185"/>
      <c r="D92" s="185"/>
      <c r="E92" s="300"/>
      <c r="F92" s="185"/>
      <c r="G92" s="185"/>
      <c r="H92" s="185"/>
      <c r="I92" s="185"/>
      <c r="J92" s="184"/>
      <c r="IS92" s="184"/>
    </row>
    <row r="93" spans="1:253" s="186" customFormat="1" ht="14.25" customHeight="1" thickBot="1">
      <c r="A93" s="184"/>
      <c r="B93" s="185"/>
      <c r="C93" s="185"/>
      <c r="D93" s="185"/>
      <c r="E93" s="300"/>
      <c r="F93" s="185"/>
      <c r="G93" s="185"/>
      <c r="H93" s="185"/>
      <c r="I93" s="185"/>
      <c r="J93" s="184"/>
      <c r="IS93" s="184"/>
    </row>
    <row r="94" spans="1:253" s="186" customFormat="1" ht="35.1" customHeight="1" thickBot="1">
      <c r="A94" s="184"/>
      <c r="B94" s="760" t="s">
        <v>1068</v>
      </c>
      <c r="C94" s="761"/>
      <c r="D94" s="198"/>
      <c r="E94" s="301"/>
      <c r="F94" s="187"/>
      <c r="G94" s="187"/>
      <c r="H94" s="187"/>
      <c r="I94" s="185"/>
      <c r="J94" s="184"/>
      <c r="IS94" s="184"/>
    </row>
    <row r="95" spans="1:253" s="186" customFormat="1" ht="35.1" customHeight="1">
      <c r="A95" s="184"/>
      <c r="B95" s="71" t="s">
        <v>3</v>
      </c>
      <c r="C95" s="47" t="s">
        <v>4</v>
      </c>
      <c r="D95" s="196"/>
      <c r="E95" s="756" t="s">
        <v>5</v>
      </c>
      <c r="F95" s="758"/>
      <c r="G95" s="47" t="s">
        <v>6</v>
      </c>
      <c r="H95" s="72" t="s">
        <v>7</v>
      </c>
      <c r="I95" s="72"/>
      <c r="J95" s="184"/>
      <c r="IS95" s="184"/>
    </row>
    <row r="96" spans="1:253" s="186" customFormat="1" ht="35.1" customHeight="1" thickBot="1">
      <c r="A96" s="184"/>
      <c r="B96" s="188" t="s">
        <v>329</v>
      </c>
      <c r="C96" s="189" t="s">
        <v>330</v>
      </c>
      <c r="D96" s="199"/>
      <c r="E96" s="423">
        <v>8.6</v>
      </c>
      <c r="F96" s="190" t="s">
        <v>9</v>
      </c>
      <c r="G96" s="526"/>
      <c r="H96" s="190">
        <f>E96*G96</f>
        <v>0</v>
      </c>
      <c r="I96" s="527" t="s">
        <v>9</v>
      </c>
      <c r="J96" s="184"/>
      <c r="IS96" s="184"/>
    </row>
    <row r="97" spans="1:253" s="186" customFormat="1" ht="35.1" customHeight="1" thickBot="1">
      <c r="A97" s="184"/>
      <c r="B97" s="188" t="s">
        <v>301</v>
      </c>
      <c r="C97" s="189" t="s">
        <v>106</v>
      </c>
      <c r="D97" s="199"/>
      <c r="E97" s="423">
        <v>4.5999999999999996</v>
      </c>
      <c r="F97" s="190" t="s">
        <v>17</v>
      </c>
      <c r="G97" s="526"/>
      <c r="H97" s="190">
        <f t="shared" ref="H97:H108" si="8">E97*G97</f>
        <v>0</v>
      </c>
      <c r="I97" s="527" t="s">
        <v>9</v>
      </c>
      <c r="J97" s="184"/>
      <c r="IS97" s="184"/>
    </row>
    <row r="98" spans="1:253" s="186" customFormat="1" ht="35.1" customHeight="1" thickBot="1">
      <c r="A98" s="184"/>
      <c r="B98" s="188" t="s">
        <v>302</v>
      </c>
      <c r="C98" s="189" t="s">
        <v>106</v>
      </c>
      <c r="D98" s="200"/>
      <c r="E98" s="423">
        <v>4.5999999999999996</v>
      </c>
      <c r="F98" s="190" t="s">
        <v>17</v>
      </c>
      <c r="G98" s="526"/>
      <c r="H98" s="190">
        <f t="shared" si="8"/>
        <v>0</v>
      </c>
      <c r="I98" s="527" t="s">
        <v>9</v>
      </c>
      <c r="J98" s="184"/>
      <c r="IS98" s="184"/>
    </row>
    <row r="99" spans="1:253" s="186" customFormat="1" ht="37.5" customHeight="1" thickBot="1">
      <c r="A99" s="184"/>
      <c r="B99" s="188" t="s">
        <v>303</v>
      </c>
      <c r="C99" s="189" t="s">
        <v>261</v>
      </c>
      <c r="D99" s="201" t="s">
        <v>300</v>
      </c>
      <c r="E99" s="423">
        <v>3.8</v>
      </c>
      <c r="F99" s="190" t="s">
        <v>17</v>
      </c>
      <c r="G99" s="526"/>
      <c r="H99" s="190">
        <f t="shared" si="8"/>
        <v>0</v>
      </c>
      <c r="I99" s="527" t="s">
        <v>9</v>
      </c>
      <c r="J99" s="184"/>
      <c r="IS99" s="184"/>
    </row>
    <row r="100" spans="1:253" s="186" customFormat="1" ht="37.5" customHeight="1" thickBot="1">
      <c r="A100" s="184"/>
      <c r="B100" s="188" t="s">
        <v>1247</v>
      </c>
      <c r="C100" s="189" t="s">
        <v>261</v>
      </c>
      <c r="D100" s="201" t="s">
        <v>300</v>
      </c>
      <c r="E100" s="423">
        <v>3.8</v>
      </c>
      <c r="F100" s="190" t="s">
        <v>17</v>
      </c>
      <c r="G100" s="526"/>
      <c r="H100" s="190">
        <f t="shared" si="8"/>
        <v>0</v>
      </c>
      <c r="I100" s="527" t="s">
        <v>9</v>
      </c>
      <c r="J100" s="184"/>
      <c r="IS100" s="184"/>
    </row>
    <row r="101" spans="1:253" s="186" customFormat="1" ht="37.5" customHeight="1" thickBot="1">
      <c r="A101" s="184"/>
      <c r="B101" s="188" t="s">
        <v>1248</v>
      </c>
      <c r="C101" s="189" t="s">
        <v>261</v>
      </c>
      <c r="D101" s="201" t="s">
        <v>300</v>
      </c>
      <c r="E101" s="423">
        <v>3.8</v>
      </c>
      <c r="F101" s="190" t="s">
        <v>17</v>
      </c>
      <c r="G101" s="526"/>
      <c r="H101" s="190">
        <f t="shared" si="8"/>
        <v>0</v>
      </c>
      <c r="I101" s="527" t="s">
        <v>9</v>
      </c>
      <c r="J101" s="184"/>
      <c r="IS101" s="184"/>
    </row>
    <row r="102" spans="1:253" s="186" customFormat="1" ht="39.75" customHeight="1" thickBot="1">
      <c r="A102" s="184"/>
      <c r="B102" s="188" t="s">
        <v>304</v>
      </c>
      <c r="C102" s="189" t="s">
        <v>261</v>
      </c>
      <c r="D102" s="201" t="s">
        <v>300</v>
      </c>
      <c r="E102" s="423">
        <v>4.5999999999999996</v>
      </c>
      <c r="F102" s="190" t="s">
        <v>17</v>
      </c>
      <c r="G102" s="526"/>
      <c r="H102" s="190">
        <f t="shared" si="8"/>
        <v>0</v>
      </c>
      <c r="I102" s="527" t="s">
        <v>9</v>
      </c>
      <c r="J102" s="184"/>
      <c r="IS102" s="184"/>
    </row>
    <row r="103" spans="1:253" s="186" customFormat="1" ht="43.5" customHeight="1" thickBot="1">
      <c r="A103" s="184"/>
      <c r="B103" s="188" t="s">
        <v>483</v>
      </c>
      <c r="C103" s="189" t="s">
        <v>261</v>
      </c>
      <c r="D103" s="201" t="s">
        <v>300</v>
      </c>
      <c r="E103" s="423">
        <v>3.8</v>
      </c>
      <c r="F103" s="190" t="s">
        <v>17</v>
      </c>
      <c r="G103" s="526"/>
      <c r="H103" s="190">
        <f>E103*G103</f>
        <v>0</v>
      </c>
      <c r="I103" s="527" t="s">
        <v>9</v>
      </c>
      <c r="J103" s="184"/>
      <c r="IS103" s="184"/>
    </row>
    <row r="104" spans="1:253" s="186" customFormat="1" ht="42.75" customHeight="1" thickBot="1">
      <c r="A104" s="184"/>
      <c r="B104" s="188" t="s">
        <v>305</v>
      </c>
      <c r="C104" s="189" t="s">
        <v>261</v>
      </c>
      <c r="D104" s="201" t="s">
        <v>300</v>
      </c>
      <c r="E104" s="423">
        <v>3.8</v>
      </c>
      <c r="F104" s="190" t="s">
        <v>17</v>
      </c>
      <c r="G104" s="526"/>
      <c r="H104" s="190">
        <f t="shared" si="8"/>
        <v>0</v>
      </c>
      <c r="I104" s="527" t="s">
        <v>9</v>
      </c>
      <c r="J104" s="184"/>
      <c r="IS104" s="184"/>
    </row>
    <row r="105" spans="1:253" s="186" customFormat="1" ht="42.75" customHeight="1" thickBot="1">
      <c r="A105" s="184"/>
      <c r="B105" s="188" t="s">
        <v>459</v>
      </c>
      <c r="C105" s="189" t="s">
        <v>192</v>
      </c>
      <c r="D105" s="201"/>
      <c r="E105" s="423">
        <v>4.5999999999999996</v>
      </c>
      <c r="F105" s="190" t="s">
        <v>17</v>
      </c>
      <c r="G105" s="526"/>
      <c r="H105" s="190">
        <f t="shared" si="8"/>
        <v>0</v>
      </c>
      <c r="I105" s="527" t="s">
        <v>9</v>
      </c>
      <c r="J105" s="184"/>
      <c r="IS105" s="184"/>
    </row>
    <row r="106" spans="1:253" s="186" customFormat="1" ht="35.1" customHeight="1" thickBot="1">
      <c r="A106" s="184"/>
      <c r="B106" s="188" t="s">
        <v>297</v>
      </c>
      <c r="C106" s="189" t="s">
        <v>192</v>
      </c>
      <c r="D106" s="199"/>
      <c r="E106" s="423">
        <v>3.9</v>
      </c>
      <c r="F106" s="190" t="s">
        <v>17</v>
      </c>
      <c r="G106" s="526"/>
      <c r="H106" s="190">
        <f t="shared" si="8"/>
        <v>0</v>
      </c>
      <c r="I106" s="527" t="s">
        <v>9</v>
      </c>
      <c r="J106" s="184"/>
      <c r="IS106" s="184"/>
    </row>
    <row r="107" spans="1:253" s="186" customFormat="1" ht="35.1" customHeight="1" thickBot="1">
      <c r="A107" s="184"/>
      <c r="B107" s="188" t="s">
        <v>298</v>
      </c>
      <c r="C107" s="189" t="s">
        <v>192</v>
      </c>
      <c r="D107" s="199"/>
      <c r="E107" s="423">
        <v>4.3</v>
      </c>
      <c r="F107" s="190" t="s">
        <v>17</v>
      </c>
      <c r="G107" s="526"/>
      <c r="H107" s="190">
        <f t="shared" si="8"/>
        <v>0</v>
      </c>
      <c r="I107" s="527" t="s">
        <v>9</v>
      </c>
      <c r="J107" s="184"/>
      <c r="IS107" s="184"/>
    </row>
    <row r="108" spans="1:253" s="186" customFormat="1" ht="35.25" customHeight="1" thickBot="1">
      <c r="A108" s="184"/>
      <c r="B108" s="188" t="s">
        <v>299</v>
      </c>
      <c r="C108" s="189" t="s">
        <v>192</v>
      </c>
      <c r="D108" s="199"/>
      <c r="E108" s="423">
        <v>4.7</v>
      </c>
      <c r="F108" s="190" t="s">
        <v>17</v>
      </c>
      <c r="G108" s="526"/>
      <c r="H108" s="190">
        <f t="shared" si="8"/>
        <v>0</v>
      </c>
      <c r="I108" s="527" t="s">
        <v>9</v>
      </c>
      <c r="J108" s="184"/>
      <c r="IS108" s="184"/>
    </row>
    <row r="109" spans="1:253" ht="38.1" customHeight="1" thickBot="1">
      <c r="B109" s="520" t="s">
        <v>1072</v>
      </c>
      <c r="C109" s="521" t="s">
        <v>190</v>
      </c>
      <c r="D109" s="522"/>
      <c r="E109" s="523">
        <v>2.9</v>
      </c>
      <c r="F109" s="524" t="s">
        <v>17</v>
      </c>
      <c r="G109" s="526"/>
      <c r="H109" s="524">
        <f t="shared" ref="H109:H114" si="9">E109*G109</f>
        <v>0</v>
      </c>
      <c r="I109" s="525" t="s">
        <v>9</v>
      </c>
      <c r="J109" s="40"/>
    </row>
    <row r="110" spans="1:253" ht="38.1" customHeight="1" thickBot="1">
      <c r="B110" s="209" t="s">
        <v>1073</v>
      </c>
      <c r="C110" s="210" t="s">
        <v>190</v>
      </c>
      <c r="D110" s="202"/>
      <c r="E110" s="523">
        <v>4.3</v>
      </c>
      <c r="F110" s="211" t="s">
        <v>17</v>
      </c>
      <c r="G110" s="526"/>
      <c r="H110" s="211">
        <f t="shared" si="9"/>
        <v>0</v>
      </c>
      <c r="I110" s="212" t="s">
        <v>9</v>
      </c>
      <c r="J110" s="40"/>
    </row>
    <row r="111" spans="1:253" ht="38.1" customHeight="1" thickBot="1">
      <c r="B111" s="209" t="s">
        <v>1074</v>
      </c>
      <c r="C111" s="210" t="s">
        <v>190</v>
      </c>
      <c r="D111" s="202"/>
      <c r="E111" s="523">
        <v>3.5</v>
      </c>
      <c r="F111" s="211" t="s">
        <v>17</v>
      </c>
      <c r="G111" s="526"/>
      <c r="H111" s="211">
        <f t="shared" si="9"/>
        <v>0</v>
      </c>
      <c r="I111" s="212" t="s">
        <v>9</v>
      </c>
      <c r="J111" s="40"/>
    </row>
    <row r="112" spans="1:253" ht="38.1" customHeight="1" thickBot="1">
      <c r="B112" s="209" t="s">
        <v>1172</v>
      </c>
      <c r="C112" s="210" t="s">
        <v>191</v>
      </c>
      <c r="D112" s="202"/>
      <c r="E112" s="523">
        <v>2.5</v>
      </c>
      <c r="F112" s="211" t="s">
        <v>17</v>
      </c>
      <c r="G112" s="526"/>
      <c r="H112" s="211">
        <f t="shared" si="9"/>
        <v>0</v>
      </c>
      <c r="I112" s="212" t="s">
        <v>9</v>
      </c>
      <c r="J112" s="40"/>
    </row>
    <row r="113" spans="1:253" ht="38.1" customHeight="1" thickBot="1">
      <c r="B113" s="209" t="s">
        <v>1075</v>
      </c>
      <c r="C113" s="210" t="s">
        <v>191</v>
      </c>
      <c r="D113" s="202"/>
      <c r="E113" s="523">
        <v>3.2</v>
      </c>
      <c r="F113" s="211" t="s">
        <v>17</v>
      </c>
      <c r="G113" s="526"/>
      <c r="H113" s="211">
        <f t="shared" si="9"/>
        <v>0</v>
      </c>
      <c r="I113" s="212" t="s">
        <v>9</v>
      </c>
      <c r="J113" s="40"/>
    </row>
    <row r="114" spans="1:253" ht="38.1" customHeight="1" thickBot="1">
      <c r="B114" s="209" t="s">
        <v>1249</v>
      </c>
      <c r="C114" s="210" t="s">
        <v>191</v>
      </c>
      <c r="D114" s="202"/>
      <c r="E114" s="523">
        <v>2.6</v>
      </c>
      <c r="F114" s="211" t="s">
        <v>17</v>
      </c>
      <c r="G114" s="526"/>
      <c r="H114" s="211">
        <f t="shared" si="9"/>
        <v>0</v>
      </c>
      <c r="I114" s="212" t="s">
        <v>9</v>
      </c>
      <c r="J114" s="40"/>
    </row>
    <row r="115" spans="1:253" ht="38.1" customHeight="1" thickBot="1">
      <c r="B115" s="209" t="s">
        <v>1076</v>
      </c>
      <c r="C115" s="210" t="s">
        <v>942</v>
      </c>
      <c r="D115" s="202"/>
      <c r="E115" s="523">
        <v>2.8</v>
      </c>
      <c r="F115" s="211" t="s">
        <v>17</v>
      </c>
      <c r="G115" s="526"/>
      <c r="H115" s="211">
        <f t="shared" ref="H115" si="10">E115*G115</f>
        <v>0</v>
      </c>
      <c r="I115" s="212" t="s">
        <v>9</v>
      </c>
      <c r="J115" s="40"/>
    </row>
    <row r="116" spans="1:253" s="186" customFormat="1" ht="14.25" customHeight="1">
      <c r="A116" s="184"/>
      <c r="B116" s="185"/>
      <c r="C116" s="185"/>
      <c r="D116" s="185"/>
      <c r="E116" s="351"/>
      <c r="F116" s="185"/>
      <c r="G116" s="185"/>
      <c r="H116" s="185"/>
      <c r="I116" s="185"/>
      <c r="J116" s="184"/>
      <c r="IS116" s="184"/>
    </row>
    <row r="117" spans="1:253" ht="15.75" thickBot="1">
      <c r="D117" s="1"/>
    </row>
    <row r="118" spans="1:253" ht="15.75" thickBot="1">
      <c r="B118" s="418"/>
      <c r="C118" s="415"/>
      <c r="D118" s="415"/>
      <c r="E118" s="415"/>
      <c r="F118" s="415"/>
      <c r="G118" s="415"/>
      <c r="H118" s="415"/>
      <c r="I118" s="419"/>
    </row>
    <row r="119" spans="1:253" ht="21" thickBot="1">
      <c r="B119" s="35" t="s">
        <v>13</v>
      </c>
      <c r="C119" s="134"/>
      <c r="D119" s="3"/>
      <c r="E119" s="299"/>
      <c r="F119" s="3"/>
      <c r="G119" s="3"/>
      <c r="H119" s="3"/>
      <c r="I119" s="15"/>
      <c r="J119" s="3"/>
    </row>
    <row r="120" spans="1:253" s="31" customFormat="1" ht="19.5" thickBot="1">
      <c r="A120" s="3"/>
      <c r="B120" s="135" t="s">
        <v>28</v>
      </c>
      <c r="C120" s="7"/>
      <c r="D120" s="7"/>
      <c r="E120" s="308"/>
      <c r="F120" s="7"/>
      <c r="G120" s="10"/>
      <c r="H120" s="76">
        <f>SUM(H10:H115)</f>
        <v>0</v>
      </c>
      <c r="I120" s="9" t="s">
        <v>9</v>
      </c>
      <c r="J120" s="40"/>
      <c r="IS120" s="3"/>
    </row>
    <row r="121" spans="1:253" ht="15.75" thickBot="1">
      <c r="B121" s="420"/>
      <c r="C121" s="421"/>
      <c r="D121" s="421"/>
      <c r="E121" s="421"/>
      <c r="F121" s="421"/>
      <c r="G121" s="421"/>
      <c r="H121" s="421"/>
      <c r="I121" s="422"/>
    </row>
    <row r="122" spans="1:253">
      <c r="B122" s="150"/>
      <c r="C122" s="150"/>
      <c r="D122" s="150"/>
      <c r="E122" s="150"/>
      <c r="F122" s="150"/>
      <c r="G122" s="150"/>
      <c r="H122" s="150"/>
      <c r="I122" s="150"/>
    </row>
    <row r="123" spans="1:253">
      <c r="B123" s="150"/>
      <c r="C123" s="150"/>
      <c r="D123" s="150"/>
      <c r="E123" s="150"/>
      <c r="F123" s="150"/>
      <c r="G123" s="150"/>
      <c r="H123" s="150"/>
      <c r="I123" s="150"/>
    </row>
    <row r="124" spans="1:253" hidden="1"/>
    <row r="125" spans="1:253" hidden="1"/>
    <row r="126" spans="1:253" hidden="1"/>
    <row r="127" spans="1:253" hidden="1"/>
    <row r="128" spans="1:253" hidden="1"/>
    <row r="129" spans="1:253" hidden="1"/>
    <row r="130" spans="1:253" hidden="1"/>
    <row r="131" spans="1:253" hidden="1"/>
    <row r="132" spans="1:253" hidden="1"/>
    <row r="133" spans="1:253" hidden="1">
      <c r="A133" s="11"/>
      <c r="B133" s="11"/>
      <c r="C133" s="11"/>
      <c r="D133" s="208"/>
      <c r="E133" s="310"/>
      <c r="F133" s="11"/>
      <c r="G133" s="11"/>
      <c r="H133" s="11"/>
      <c r="I133" s="11"/>
      <c r="J133" s="11"/>
      <c r="IS133" s="11"/>
    </row>
    <row r="134" spans="1:253" hidden="1">
      <c r="A134" s="11"/>
      <c r="B134" s="11"/>
      <c r="C134" s="11"/>
      <c r="D134" s="208"/>
      <c r="E134" s="310"/>
      <c r="F134" s="11"/>
      <c r="G134" s="11"/>
      <c r="H134" s="11"/>
      <c r="I134" s="11"/>
      <c r="J134" s="11"/>
      <c r="IS134" s="11"/>
    </row>
    <row r="135" spans="1:253" hidden="1">
      <c r="A135" s="11"/>
      <c r="B135" s="11"/>
      <c r="C135" s="11"/>
      <c r="D135" s="208"/>
      <c r="E135" s="310"/>
      <c r="F135" s="11"/>
      <c r="G135" s="11"/>
      <c r="H135" s="11"/>
      <c r="I135" s="11"/>
      <c r="J135" s="11"/>
      <c r="IS135" s="11"/>
    </row>
    <row r="136" spans="1:253" hidden="1">
      <c r="A136" s="11"/>
      <c r="B136" s="11"/>
      <c r="C136" s="11"/>
      <c r="D136" s="208"/>
      <c r="E136" s="310"/>
      <c r="F136" s="11"/>
      <c r="G136" s="11"/>
      <c r="H136" s="11"/>
      <c r="I136" s="11"/>
      <c r="J136" s="11"/>
      <c r="IS136" s="11"/>
    </row>
    <row r="137" spans="1:253" hidden="1">
      <c r="A137" s="11"/>
      <c r="B137" s="11"/>
      <c r="C137" s="11"/>
      <c r="D137" s="208"/>
      <c r="E137" s="310"/>
      <c r="F137" s="11"/>
      <c r="G137" s="11"/>
      <c r="H137" s="11"/>
      <c r="I137" s="11"/>
      <c r="J137" s="11"/>
      <c r="IS137" s="11"/>
    </row>
    <row r="138" spans="1:253" hidden="1">
      <c r="A138" s="11"/>
      <c r="B138" s="11"/>
      <c r="C138" s="11"/>
      <c r="D138" s="208"/>
      <c r="E138" s="310"/>
      <c r="F138" s="11"/>
      <c r="G138" s="11"/>
      <c r="H138" s="11"/>
      <c r="I138" s="11"/>
      <c r="J138" s="11"/>
      <c r="IS138" s="11"/>
    </row>
    <row r="139" spans="1:253" hidden="1">
      <c r="A139" s="11"/>
      <c r="B139" s="11"/>
      <c r="C139" s="11"/>
      <c r="D139" s="208"/>
      <c r="E139" s="310"/>
      <c r="F139" s="11"/>
      <c r="G139" s="11"/>
      <c r="H139" s="11"/>
      <c r="I139" s="11"/>
      <c r="J139" s="11"/>
      <c r="IS139" s="11"/>
    </row>
    <row r="140" spans="1:253" hidden="1">
      <c r="A140" s="11"/>
      <c r="B140" s="11"/>
      <c r="C140" s="11"/>
      <c r="D140" s="208"/>
      <c r="E140" s="310"/>
      <c r="F140" s="11"/>
      <c r="G140" s="11"/>
      <c r="H140" s="11"/>
      <c r="I140" s="11"/>
      <c r="J140" s="11"/>
      <c r="IS140" s="11"/>
    </row>
    <row r="141" spans="1:253" hidden="1">
      <c r="A141" s="11"/>
      <c r="B141" s="11"/>
      <c r="C141" s="11"/>
      <c r="D141" s="208"/>
      <c r="E141" s="310"/>
      <c r="F141" s="11"/>
      <c r="G141" s="11"/>
      <c r="H141" s="11"/>
      <c r="I141" s="11"/>
      <c r="J141" s="11"/>
      <c r="IS141" s="11"/>
    </row>
    <row r="142" spans="1:253" hidden="1">
      <c r="A142" s="11"/>
      <c r="B142" s="11"/>
      <c r="C142" s="11"/>
      <c r="D142" s="208"/>
      <c r="E142" s="310"/>
      <c r="F142" s="11"/>
      <c r="G142" s="11"/>
      <c r="H142" s="11"/>
      <c r="I142" s="11"/>
      <c r="J142" s="11"/>
      <c r="IS142" s="11"/>
    </row>
    <row r="143" spans="1:253" hidden="1">
      <c r="A143" s="11"/>
      <c r="B143" s="11"/>
      <c r="C143" s="11"/>
      <c r="D143" s="208"/>
      <c r="E143" s="310"/>
      <c r="F143" s="11"/>
      <c r="G143" s="11"/>
      <c r="H143" s="11"/>
      <c r="I143" s="11"/>
      <c r="J143" s="11"/>
      <c r="IS143" s="11"/>
    </row>
    <row r="144" spans="1:253" hidden="1">
      <c r="A144" s="11"/>
      <c r="B144" s="11"/>
      <c r="C144" s="11"/>
      <c r="D144" s="208"/>
      <c r="E144" s="310"/>
      <c r="F144" s="11"/>
      <c r="G144" s="11"/>
      <c r="H144" s="11"/>
      <c r="I144" s="11"/>
      <c r="J144" s="11"/>
      <c r="IS144" s="11"/>
    </row>
    <row r="145" spans="1:253" hidden="1">
      <c r="A145" s="11"/>
      <c r="B145" s="11"/>
      <c r="C145" s="11"/>
      <c r="D145" s="208"/>
      <c r="E145" s="310"/>
      <c r="F145" s="11"/>
      <c r="G145" s="11"/>
      <c r="H145" s="11"/>
      <c r="I145" s="11"/>
      <c r="J145" s="11"/>
      <c r="IS145" s="11"/>
    </row>
    <row r="146" spans="1:253" hidden="1">
      <c r="A146" s="11"/>
      <c r="B146" s="11"/>
      <c r="C146" s="11"/>
      <c r="D146" s="208"/>
      <c r="E146" s="310"/>
      <c r="F146" s="11"/>
      <c r="G146" s="11"/>
      <c r="H146" s="11"/>
      <c r="I146" s="11"/>
      <c r="J146" s="11"/>
      <c r="IS146" s="11"/>
    </row>
    <row r="147" spans="1:253" hidden="1">
      <c r="A147" s="11"/>
      <c r="B147" s="11"/>
      <c r="C147" s="11"/>
      <c r="D147" s="208"/>
      <c r="E147" s="310"/>
      <c r="F147" s="11"/>
      <c r="G147" s="11"/>
      <c r="H147" s="11"/>
      <c r="I147" s="11"/>
      <c r="J147" s="11"/>
      <c r="IS147" s="11"/>
    </row>
    <row r="148" spans="1:253" hidden="1">
      <c r="A148" s="11"/>
      <c r="B148" s="11"/>
      <c r="C148" s="11"/>
      <c r="D148" s="208"/>
      <c r="E148" s="310"/>
      <c r="F148" s="11"/>
      <c r="G148" s="11"/>
      <c r="H148" s="11"/>
      <c r="I148" s="11"/>
      <c r="J148" s="11"/>
      <c r="IS148" s="11"/>
    </row>
    <row r="149" spans="1:253" hidden="1">
      <c r="A149" s="11"/>
      <c r="B149" s="11"/>
      <c r="C149" s="11"/>
      <c r="D149" s="208"/>
      <c r="E149" s="310"/>
      <c r="F149" s="11"/>
      <c r="G149" s="11"/>
      <c r="H149" s="11"/>
      <c r="I149" s="11"/>
      <c r="J149" s="11"/>
      <c r="IS149" s="11"/>
    </row>
    <row r="150" spans="1:253" hidden="1">
      <c r="A150" s="11"/>
      <c r="B150" s="11"/>
      <c r="C150" s="11"/>
      <c r="D150" s="208"/>
      <c r="E150" s="310"/>
      <c r="F150" s="11"/>
      <c r="G150" s="11"/>
      <c r="H150" s="11"/>
      <c r="I150" s="11"/>
      <c r="J150" s="11"/>
      <c r="IS150" s="11"/>
    </row>
  </sheetData>
  <mergeCells count="16">
    <mergeCell ref="C2:G2"/>
    <mergeCell ref="B13:C13"/>
    <mergeCell ref="E14:F14"/>
    <mergeCell ref="E95:F95"/>
    <mergeCell ref="B46:C46"/>
    <mergeCell ref="E47:F47"/>
    <mergeCell ref="B94:C94"/>
    <mergeCell ref="E26:F26"/>
    <mergeCell ref="B25:C25"/>
    <mergeCell ref="B35:C35"/>
    <mergeCell ref="E36:F36"/>
    <mergeCell ref="B41:C41"/>
    <mergeCell ref="E42:F42"/>
    <mergeCell ref="F4:G4"/>
    <mergeCell ref="B20:C20"/>
    <mergeCell ref="E21:F21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rowBreaks count="1" manualBreakCount="1">
    <brk id="116" max="16383" man="1"/>
  </rowBreaks>
  <colBreaks count="1" manualBreakCount="1">
    <brk id="9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U94"/>
  <sheetViews>
    <sheetView zoomScale="85" zoomScaleNormal="85" zoomScaleSheetLayoutView="85" workbookViewId="0"/>
  </sheetViews>
  <sheetFormatPr baseColWidth="10" defaultColWidth="0" defaultRowHeight="15"/>
  <cols>
    <col min="1" max="1" width="0.42578125" style="3" customWidth="1"/>
    <col min="2" max="2" width="27" style="1" customWidth="1"/>
    <col min="3" max="3" width="23" style="1" customWidth="1"/>
    <col min="4" max="4" width="12.85546875" style="193" customWidth="1"/>
    <col min="5" max="5" width="8.85546875" style="309" customWidth="1"/>
    <col min="6" max="6" width="10.85546875" style="1" customWidth="1"/>
    <col min="7" max="7" width="11.7109375" style="1" customWidth="1"/>
    <col min="8" max="8" width="9.5703125" style="1" customWidth="1"/>
    <col min="9" max="9" width="3.28515625" style="1" customWidth="1"/>
    <col min="10" max="10" width="2.42578125" style="1" hidden="1"/>
    <col min="11" max="11" width="0.140625" style="11" hidden="1"/>
    <col min="12" max="12" width="11.28515625" style="11" hidden="1"/>
    <col min="13" max="252" width="11.42578125" style="11" hidden="1"/>
    <col min="253" max="253" width="0.28515625" style="3" customWidth="1"/>
    <col min="254" max="254" width="1" style="11" hidden="1" customWidth="1"/>
    <col min="255" max="255" width="2.7109375" style="11" hidden="1" customWidth="1"/>
    <col min="256" max="16384" width="2.5703125" style="11" hidden="1"/>
  </cols>
  <sheetData>
    <row r="1" spans="1:253" ht="15.75" thickBot="1">
      <c r="A1" s="110" t="s">
        <v>105</v>
      </c>
      <c r="B1" s="2"/>
      <c r="C1" s="2"/>
      <c r="D1" s="191"/>
      <c r="E1" s="298"/>
      <c r="F1" s="2"/>
      <c r="G1" s="2"/>
      <c r="H1" s="2"/>
      <c r="I1" s="2"/>
      <c r="J1" s="2"/>
    </row>
    <row r="2" spans="1:253" ht="33.75">
      <c r="B2" s="2"/>
      <c r="C2" s="700" t="s">
        <v>0</v>
      </c>
      <c r="D2" s="701"/>
      <c r="E2" s="701"/>
      <c r="F2" s="701"/>
      <c r="G2" s="701"/>
      <c r="H2" s="2"/>
      <c r="I2" s="2"/>
      <c r="J2" s="2"/>
      <c r="IS2" s="11"/>
    </row>
    <row r="3" spans="1:253">
      <c r="B3" s="2"/>
      <c r="C3" s="2"/>
      <c r="D3" s="191"/>
      <c r="E3" s="298"/>
      <c r="F3" s="2"/>
      <c r="G3" s="2"/>
      <c r="H3" s="2"/>
      <c r="I3" s="2"/>
      <c r="J3" s="2"/>
    </row>
    <row r="4" spans="1:253" ht="27" customHeight="1">
      <c r="B4" s="2"/>
      <c r="C4" s="2"/>
      <c r="D4" s="191"/>
      <c r="E4" s="298"/>
      <c r="F4" s="723" t="s">
        <v>1</v>
      </c>
      <c r="G4" s="723"/>
      <c r="H4" s="2"/>
      <c r="I4" s="2"/>
      <c r="J4" s="2"/>
    </row>
    <row r="5" spans="1:253">
      <c r="B5" s="2"/>
      <c r="C5" s="2"/>
      <c r="D5" s="191"/>
      <c r="E5" s="298"/>
      <c r="F5" s="2"/>
      <c r="G5" s="2"/>
      <c r="H5" s="2"/>
      <c r="I5" s="2"/>
      <c r="J5" s="2"/>
    </row>
    <row r="6" spans="1:253">
      <c r="B6" s="2"/>
      <c r="C6" s="2"/>
      <c r="D6" s="191"/>
      <c r="E6" s="298"/>
      <c r="F6" s="2"/>
      <c r="G6" s="2"/>
      <c r="H6" s="2"/>
      <c r="I6" s="2"/>
      <c r="J6" s="2"/>
      <c r="IS6" s="11"/>
    </row>
    <row r="7" spans="1:253">
      <c r="B7" s="3"/>
      <c r="C7" s="3"/>
      <c r="D7" s="192"/>
      <c r="E7" s="299"/>
      <c r="F7" s="3"/>
      <c r="G7" s="3"/>
      <c r="H7" s="3"/>
      <c r="I7" s="3"/>
      <c r="J7" s="3"/>
    </row>
    <row r="8" spans="1:253">
      <c r="B8" s="3"/>
      <c r="C8" s="3"/>
      <c r="D8" s="192"/>
      <c r="E8" s="299"/>
      <c r="F8" s="3"/>
      <c r="G8" s="3"/>
      <c r="H8" s="3"/>
      <c r="I8" s="3"/>
      <c r="J8" s="3"/>
    </row>
    <row r="9" spans="1:253">
      <c r="B9" s="3"/>
      <c r="C9" s="3"/>
      <c r="D9" s="192"/>
      <c r="E9" s="299"/>
      <c r="F9" s="3"/>
      <c r="G9" s="3"/>
      <c r="H9" s="3"/>
      <c r="I9" s="3"/>
      <c r="J9" s="3"/>
    </row>
    <row r="10" spans="1:253">
      <c r="B10" s="3"/>
      <c r="C10" s="3"/>
      <c r="D10" s="192"/>
      <c r="E10" s="299"/>
      <c r="F10" s="3"/>
      <c r="G10" s="3"/>
      <c r="H10" s="3"/>
      <c r="I10" s="3"/>
      <c r="J10" s="3"/>
    </row>
    <row r="11" spans="1:253">
      <c r="B11" s="103"/>
      <c r="C11" s="3"/>
      <c r="D11" s="192"/>
      <c r="E11" s="299"/>
      <c r="F11" s="3"/>
      <c r="G11" s="3"/>
      <c r="H11" s="3"/>
      <c r="I11" s="3"/>
      <c r="J11" s="3"/>
    </row>
    <row r="12" spans="1:253">
      <c r="B12" s="3"/>
      <c r="C12" s="3"/>
      <c r="E12" s="299"/>
      <c r="F12" s="3"/>
      <c r="G12" s="3"/>
      <c r="H12" s="3"/>
      <c r="I12" s="3"/>
      <c r="J12" s="3"/>
    </row>
    <row r="13" spans="1:253" ht="15.75" thickBot="1">
      <c r="B13" s="3"/>
      <c r="C13" s="3"/>
      <c r="D13" s="192"/>
      <c r="E13" s="299"/>
      <c r="F13" s="3"/>
      <c r="G13" s="3"/>
      <c r="H13" s="3"/>
      <c r="I13" s="3"/>
      <c r="J13" s="3"/>
    </row>
    <row r="14" spans="1:253" ht="27" customHeight="1" thickBot="1">
      <c r="B14" s="719" t="s">
        <v>719</v>
      </c>
      <c r="C14" s="739"/>
      <c r="D14" s="720"/>
      <c r="E14" s="299"/>
      <c r="F14" s="3"/>
      <c r="G14" s="3"/>
      <c r="H14" s="3"/>
      <c r="I14" s="38"/>
      <c r="J14" s="3"/>
    </row>
    <row r="15" spans="1:253" ht="15" customHeight="1" thickBot="1">
      <c r="B15" s="122" t="s">
        <v>3</v>
      </c>
      <c r="C15" s="123" t="s">
        <v>4</v>
      </c>
      <c r="D15" s="196"/>
      <c r="E15" s="756" t="s">
        <v>5</v>
      </c>
      <c r="F15" s="758"/>
      <c r="G15" s="47" t="s">
        <v>6</v>
      </c>
      <c r="H15" s="72" t="s">
        <v>7</v>
      </c>
      <c r="I15" s="73"/>
      <c r="J15" s="3"/>
    </row>
    <row r="16" spans="1:253" ht="38.1" customHeight="1" thickBot="1">
      <c r="B16" s="117" t="s">
        <v>720</v>
      </c>
      <c r="C16" s="117" t="s">
        <v>721</v>
      </c>
      <c r="D16" s="121"/>
      <c r="E16" s="447">
        <v>4.9000000000000004</v>
      </c>
      <c r="F16" s="118" t="s">
        <v>8</v>
      </c>
      <c r="G16" s="89"/>
      <c r="H16" s="424">
        <f t="shared" ref="H16:H30" si="0">E16*G16</f>
        <v>0</v>
      </c>
      <c r="I16" s="118" t="s">
        <v>9</v>
      </c>
      <c r="J16" s="117"/>
      <c r="K16" s="117"/>
      <c r="L16" s="369"/>
      <c r="M16" s="117"/>
      <c r="N16" s="117"/>
      <c r="O16" s="370"/>
      <c r="P16" s="363"/>
      <c r="Q16" s="118"/>
      <c r="R16" s="117"/>
      <c r="S16" s="117"/>
      <c r="T16" s="369"/>
      <c r="U16" s="117"/>
      <c r="V16" s="117"/>
      <c r="W16" s="370"/>
      <c r="X16" s="363"/>
      <c r="Y16" s="118"/>
      <c r="Z16" s="117"/>
      <c r="AA16" s="117"/>
      <c r="AB16" s="369"/>
      <c r="AC16" s="117"/>
      <c r="AD16" s="117"/>
      <c r="AE16" s="370"/>
      <c r="AF16" s="363"/>
      <c r="AG16" s="118"/>
      <c r="AH16" s="117"/>
      <c r="AI16" s="117"/>
      <c r="AJ16" s="369"/>
      <c r="AK16" s="117"/>
      <c r="AL16" s="117"/>
      <c r="AM16" s="370"/>
      <c r="AN16" s="363"/>
      <c r="AO16" s="118"/>
      <c r="AP16" s="117"/>
      <c r="AQ16" s="117"/>
      <c r="AR16" s="369"/>
      <c r="AS16" s="117"/>
      <c r="AT16" s="117"/>
      <c r="AU16" s="370"/>
      <c r="AV16" s="363"/>
      <c r="AW16" s="118"/>
      <c r="AX16" s="117"/>
      <c r="AY16" s="117"/>
      <c r="AZ16" s="369"/>
      <c r="BA16" s="117"/>
      <c r="BB16" s="117"/>
      <c r="BC16" s="370"/>
      <c r="BD16" s="363"/>
      <c r="BE16" s="118"/>
      <c r="BF16" s="117"/>
      <c r="BG16" s="117"/>
      <c r="BH16" s="369"/>
      <c r="BI16" s="117"/>
      <c r="BJ16" s="117"/>
      <c r="BK16" s="370"/>
      <c r="BL16" s="363"/>
      <c r="BM16" s="118"/>
      <c r="BN16" s="117"/>
      <c r="BO16" s="117"/>
      <c r="BP16" s="369"/>
      <c r="BQ16" s="117"/>
      <c r="BR16" s="117"/>
      <c r="BS16" s="370"/>
      <c r="BT16" s="363"/>
      <c r="BU16" s="118"/>
      <c r="BV16" s="117"/>
      <c r="BW16" s="117"/>
      <c r="BX16" s="369"/>
      <c r="BY16" s="117"/>
      <c r="BZ16" s="117"/>
      <c r="CA16" s="370"/>
      <c r="CB16" s="363"/>
      <c r="CC16" s="118"/>
      <c r="CD16" s="117"/>
      <c r="CE16" s="117"/>
      <c r="CF16" s="369"/>
      <c r="CG16" s="117"/>
      <c r="CH16" s="117"/>
      <c r="CI16" s="370"/>
      <c r="CJ16" s="363"/>
      <c r="CK16" s="118"/>
      <c r="CL16" s="117"/>
      <c r="CM16" s="117"/>
      <c r="CN16" s="369"/>
      <c r="CO16" s="117"/>
      <c r="CP16" s="117"/>
      <c r="CQ16" s="370"/>
      <c r="CR16" s="363"/>
      <c r="CS16" s="118"/>
      <c r="CT16" s="117"/>
      <c r="CU16" s="117"/>
      <c r="CV16" s="369"/>
      <c r="CW16" s="117"/>
      <c r="CX16" s="117"/>
      <c r="CY16" s="370"/>
      <c r="CZ16" s="363"/>
      <c r="DA16" s="118"/>
      <c r="DB16" s="117"/>
      <c r="DC16" s="117"/>
      <c r="DD16" s="369"/>
      <c r="DE16" s="117"/>
      <c r="DF16" s="117"/>
      <c r="DG16" s="370"/>
      <c r="DH16" s="363"/>
      <c r="DI16" s="118"/>
      <c r="DJ16" s="117"/>
      <c r="DK16" s="117"/>
      <c r="DL16" s="369"/>
      <c r="DM16" s="117"/>
      <c r="DN16" s="117"/>
      <c r="DO16" s="370"/>
      <c r="DP16" s="363"/>
      <c r="DQ16" s="118"/>
      <c r="DR16" s="117"/>
      <c r="DS16" s="117"/>
      <c r="DT16" s="369"/>
      <c r="DU16" s="117"/>
      <c r="DV16" s="117"/>
      <c r="DW16" s="370"/>
      <c r="DX16" s="363"/>
      <c r="DY16" s="118"/>
      <c r="DZ16" s="117"/>
      <c r="EA16" s="117"/>
      <c r="EB16" s="369"/>
      <c r="EC16" s="117"/>
      <c r="ED16" s="117"/>
      <c r="EE16" s="370"/>
      <c r="EF16" s="363"/>
      <c r="EG16" s="118"/>
      <c r="EH16" s="117"/>
      <c r="EI16" s="117"/>
      <c r="EJ16" s="369"/>
      <c r="EK16" s="117"/>
      <c r="EL16" s="117"/>
      <c r="EM16" s="370"/>
      <c r="EN16" s="363"/>
      <c r="EO16" s="118"/>
      <c r="EP16" s="117"/>
      <c r="EQ16" s="117"/>
      <c r="ER16" s="369"/>
      <c r="ES16" s="117"/>
      <c r="ET16" s="117"/>
      <c r="EU16" s="370"/>
      <c r="EV16" s="363"/>
      <c r="EW16" s="118"/>
      <c r="EX16" s="117"/>
      <c r="EY16" s="117"/>
      <c r="EZ16" s="369"/>
      <c r="FA16" s="117"/>
      <c r="FB16" s="117"/>
      <c r="FC16" s="370"/>
      <c r="FD16" s="363"/>
      <c r="FE16" s="118"/>
      <c r="FF16" s="117"/>
      <c r="FG16" s="117"/>
      <c r="FH16" s="369"/>
      <c r="FI16" s="117"/>
      <c r="FJ16" s="117"/>
      <c r="FK16" s="370"/>
      <c r="FL16" s="363"/>
      <c r="FM16" s="118"/>
      <c r="FN16" s="117"/>
      <c r="FO16" s="117"/>
      <c r="FP16" s="369"/>
      <c r="FQ16" s="117"/>
      <c r="FR16" s="117"/>
      <c r="FS16" s="370"/>
      <c r="FT16" s="363"/>
      <c r="FU16" s="118"/>
      <c r="FV16" s="117"/>
      <c r="FW16" s="117"/>
      <c r="FX16" s="369"/>
      <c r="FY16" s="117"/>
      <c r="FZ16" s="117"/>
      <c r="GA16" s="370"/>
      <c r="GB16" s="363"/>
      <c r="GC16" s="118"/>
      <c r="GD16" s="117"/>
      <c r="GE16" s="117"/>
      <c r="GF16" s="369"/>
      <c r="GG16" s="117"/>
      <c r="GH16" s="117"/>
      <c r="GI16" s="370"/>
      <c r="GJ16" s="363"/>
      <c r="GK16" s="118"/>
      <c r="GL16" s="117"/>
      <c r="GM16" s="117"/>
      <c r="GN16" s="369"/>
      <c r="GO16" s="117"/>
      <c r="GP16" s="117"/>
      <c r="GQ16" s="370"/>
      <c r="GR16" s="363"/>
      <c r="GS16" s="118"/>
      <c r="GT16" s="117"/>
      <c r="GU16" s="117"/>
      <c r="GV16" s="369"/>
      <c r="GW16" s="117"/>
      <c r="GX16" s="117"/>
      <c r="GY16" s="370"/>
      <c r="GZ16" s="363"/>
      <c r="HA16" s="118"/>
      <c r="HB16" s="117"/>
      <c r="HC16" s="117"/>
      <c r="HD16" s="369"/>
      <c r="HE16" s="117"/>
      <c r="HF16" s="117"/>
      <c r="HG16" s="370"/>
      <c r="HH16" s="363"/>
      <c r="HI16" s="118"/>
      <c r="HJ16" s="117"/>
      <c r="HK16" s="117"/>
      <c r="HL16" s="369"/>
      <c r="HM16" s="117"/>
      <c r="HN16" s="117"/>
      <c r="HO16" s="370"/>
      <c r="HP16" s="363"/>
      <c r="HQ16" s="118"/>
      <c r="HR16" s="117"/>
      <c r="HS16" s="117"/>
      <c r="HT16" s="369"/>
      <c r="HU16" s="117"/>
      <c r="HV16" s="117"/>
      <c r="HW16" s="370"/>
      <c r="HX16" s="363"/>
      <c r="HY16" s="118"/>
      <c r="HZ16" s="117"/>
      <c r="IA16" s="117"/>
      <c r="IB16" s="369"/>
      <c r="IC16" s="117"/>
      <c r="ID16" s="117"/>
      <c r="IE16" s="370"/>
      <c r="IF16" s="363"/>
      <c r="IG16" s="118"/>
      <c r="IH16" s="117"/>
      <c r="II16" s="117"/>
      <c r="IJ16" s="369"/>
      <c r="IK16" s="117"/>
      <c r="IL16" s="117"/>
      <c r="IM16" s="370"/>
      <c r="IN16" s="363"/>
      <c r="IO16" s="118"/>
      <c r="IP16" s="117"/>
      <c r="IQ16" s="117"/>
      <c r="IR16" s="369"/>
      <c r="IS16" s="117"/>
    </row>
    <row r="17" spans="1:253" ht="38.1" customHeight="1" thickBot="1">
      <c r="B17" s="117" t="s">
        <v>722</v>
      </c>
      <c r="C17" s="117" t="s">
        <v>723</v>
      </c>
      <c r="D17" s="202"/>
      <c r="E17" s="447">
        <v>4.2</v>
      </c>
      <c r="F17" s="118" t="s">
        <v>8</v>
      </c>
      <c r="G17" s="89"/>
      <c r="H17" s="363">
        <f t="shared" si="0"/>
        <v>0</v>
      </c>
      <c r="I17" s="118" t="s">
        <v>9</v>
      </c>
      <c r="J17" s="117"/>
      <c r="K17" s="117"/>
      <c r="L17" s="369"/>
      <c r="M17" s="117"/>
      <c r="N17" s="117"/>
      <c r="O17" s="370"/>
      <c r="P17" s="363"/>
      <c r="Q17" s="118"/>
      <c r="R17" s="117"/>
      <c r="S17" s="117"/>
      <c r="T17" s="369"/>
      <c r="U17" s="117"/>
      <c r="V17" s="117"/>
      <c r="W17" s="370"/>
      <c r="X17" s="363"/>
      <c r="Y17" s="118"/>
      <c r="Z17" s="117"/>
      <c r="AA17" s="117"/>
      <c r="AB17" s="369"/>
      <c r="AC17" s="117"/>
      <c r="AD17" s="117"/>
      <c r="AE17" s="370"/>
      <c r="AF17" s="363"/>
      <c r="AG17" s="118"/>
      <c r="AH17" s="117"/>
      <c r="AI17" s="117"/>
      <c r="AJ17" s="369"/>
      <c r="AK17" s="117"/>
      <c r="AL17" s="117"/>
      <c r="AM17" s="370"/>
      <c r="AN17" s="363"/>
      <c r="AO17" s="118"/>
      <c r="AP17" s="117"/>
      <c r="AQ17" s="117"/>
      <c r="AR17" s="369"/>
      <c r="AS17" s="117"/>
      <c r="AT17" s="117"/>
      <c r="AU17" s="370"/>
      <c r="AV17" s="363"/>
      <c r="AW17" s="118"/>
      <c r="AX17" s="117"/>
      <c r="AY17" s="117"/>
      <c r="AZ17" s="369"/>
      <c r="BA17" s="117"/>
      <c r="BB17" s="117"/>
      <c r="BC17" s="370"/>
      <c r="BD17" s="363"/>
      <c r="BE17" s="118"/>
      <c r="BF17" s="117"/>
      <c r="BG17" s="117"/>
      <c r="BH17" s="369"/>
      <c r="BI17" s="117"/>
      <c r="BJ17" s="117"/>
      <c r="BK17" s="370"/>
      <c r="BL17" s="363"/>
      <c r="BM17" s="118"/>
      <c r="BN17" s="117"/>
      <c r="BO17" s="117"/>
      <c r="BP17" s="369"/>
      <c r="BQ17" s="117"/>
      <c r="BR17" s="117"/>
      <c r="BS17" s="370"/>
      <c r="BT17" s="363"/>
      <c r="BU17" s="118"/>
      <c r="BV17" s="117"/>
      <c r="BW17" s="117"/>
      <c r="BX17" s="369"/>
      <c r="BY17" s="117"/>
      <c r="BZ17" s="117"/>
      <c r="CA17" s="370"/>
      <c r="CB17" s="363"/>
      <c r="CC17" s="118"/>
      <c r="CD17" s="117"/>
      <c r="CE17" s="117"/>
      <c r="CF17" s="369"/>
      <c r="CG17" s="117"/>
      <c r="CH17" s="117"/>
      <c r="CI17" s="370"/>
      <c r="CJ17" s="363"/>
      <c r="CK17" s="118"/>
      <c r="CL17" s="117"/>
      <c r="CM17" s="117"/>
      <c r="CN17" s="369"/>
      <c r="CO17" s="117"/>
      <c r="CP17" s="117"/>
      <c r="CQ17" s="370"/>
      <c r="CR17" s="363"/>
      <c r="CS17" s="118"/>
      <c r="CT17" s="117"/>
      <c r="CU17" s="117"/>
      <c r="CV17" s="369"/>
      <c r="CW17" s="117"/>
      <c r="CX17" s="117"/>
      <c r="CY17" s="370"/>
      <c r="CZ17" s="363"/>
      <c r="DA17" s="118"/>
      <c r="DB17" s="117"/>
      <c r="DC17" s="117"/>
      <c r="DD17" s="369"/>
      <c r="DE17" s="117"/>
      <c r="DF17" s="117"/>
      <c r="DG17" s="370"/>
      <c r="DH17" s="363"/>
      <c r="DI17" s="118"/>
      <c r="DJ17" s="117"/>
      <c r="DK17" s="117"/>
      <c r="DL17" s="369"/>
      <c r="DM17" s="117"/>
      <c r="DN17" s="117"/>
      <c r="DO17" s="370"/>
      <c r="DP17" s="363"/>
      <c r="DQ17" s="118"/>
      <c r="DR17" s="117"/>
      <c r="DS17" s="117"/>
      <c r="DT17" s="369"/>
      <c r="DU17" s="117"/>
      <c r="DV17" s="117"/>
      <c r="DW17" s="370"/>
      <c r="DX17" s="363"/>
      <c r="DY17" s="118"/>
      <c r="DZ17" s="117"/>
      <c r="EA17" s="117"/>
      <c r="EB17" s="369"/>
      <c r="EC17" s="117"/>
      <c r="ED17" s="117"/>
      <c r="EE17" s="370"/>
      <c r="EF17" s="363"/>
      <c r="EG17" s="118"/>
      <c r="EH17" s="117"/>
      <c r="EI17" s="117"/>
      <c r="EJ17" s="369"/>
      <c r="EK17" s="117"/>
      <c r="EL17" s="117"/>
      <c r="EM17" s="370"/>
      <c r="EN17" s="363"/>
      <c r="EO17" s="118"/>
      <c r="EP17" s="117"/>
      <c r="EQ17" s="117"/>
      <c r="ER17" s="369"/>
      <c r="ES17" s="117"/>
      <c r="ET17" s="117"/>
      <c r="EU17" s="370"/>
      <c r="EV17" s="363"/>
      <c r="EW17" s="118"/>
      <c r="EX17" s="117"/>
      <c r="EY17" s="117"/>
      <c r="EZ17" s="369"/>
      <c r="FA17" s="117"/>
      <c r="FB17" s="117"/>
      <c r="FC17" s="370"/>
      <c r="FD17" s="363"/>
      <c r="FE17" s="118"/>
      <c r="FF17" s="117"/>
      <c r="FG17" s="117"/>
      <c r="FH17" s="369"/>
      <c r="FI17" s="117"/>
      <c r="FJ17" s="117"/>
      <c r="FK17" s="370"/>
      <c r="FL17" s="363"/>
      <c r="FM17" s="118"/>
      <c r="FN17" s="117"/>
      <c r="FO17" s="117"/>
      <c r="FP17" s="369"/>
      <c r="FQ17" s="117"/>
      <c r="FR17" s="117"/>
      <c r="FS17" s="370"/>
      <c r="FT17" s="363"/>
      <c r="FU17" s="118"/>
      <c r="FV17" s="117"/>
      <c r="FW17" s="117"/>
      <c r="FX17" s="369"/>
      <c r="FY17" s="117"/>
      <c r="FZ17" s="117"/>
      <c r="GA17" s="370"/>
      <c r="GB17" s="363"/>
      <c r="GC17" s="118"/>
      <c r="GD17" s="117"/>
      <c r="GE17" s="117"/>
      <c r="GF17" s="369"/>
      <c r="GG17" s="117"/>
      <c r="GH17" s="117"/>
      <c r="GI17" s="370"/>
      <c r="GJ17" s="363"/>
      <c r="GK17" s="118"/>
      <c r="GL17" s="117"/>
      <c r="GM17" s="117"/>
      <c r="GN17" s="369"/>
      <c r="GO17" s="117"/>
      <c r="GP17" s="117"/>
      <c r="GQ17" s="370"/>
      <c r="GR17" s="363"/>
      <c r="GS17" s="118"/>
      <c r="GT17" s="117"/>
      <c r="GU17" s="117"/>
      <c r="GV17" s="369"/>
      <c r="GW17" s="117"/>
      <c r="GX17" s="117"/>
      <c r="GY17" s="370"/>
      <c r="GZ17" s="363"/>
      <c r="HA17" s="118"/>
      <c r="HB17" s="117"/>
      <c r="HC17" s="117"/>
      <c r="HD17" s="369"/>
      <c r="HE17" s="117"/>
      <c r="HF17" s="117"/>
      <c r="HG17" s="370"/>
      <c r="HH17" s="363"/>
      <c r="HI17" s="118"/>
      <c r="HJ17" s="117"/>
      <c r="HK17" s="117"/>
      <c r="HL17" s="369"/>
      <c r="HM17" s="117"/>
      <c r="HN17" s="117"/>
      <c r="HO17" s="370"/>
      <c r="HP17" s="363"/>
      <c r="HQ17" s="118"/>
      <c r="HR17" s="117"/>
      <c r="HS17" s="117"/>
      <c r="HT17" s="369"/>
      <c r="HU17" s="117"/>
      <c r="HV17" s="117"/>
      <c r="HW17" s="370"/>
      <c r="HX17" s="363"/>
      <c r="HY17" s="118"/>
      <c r="HZ17" s="117"/>
      <c r="IA17" s="117"/>
      <c r="IB17" s="369"/>
      <c r="IC17" s="117"/>
      <c r="ID17" s="117"/>
      <c r="IE17" s="370"/>
      <c r="IF17" s="363"/>
      <c r="IG17" s="118"/>
      <c r="IH17" s="117"/>
      <c r="II17" s="117"/>
      <c r="IJ17" s="369"/>
      <c r="IK17" s="117"/>
      <c r="IL17" s="117"/>
      <c r="IM17" s="370"/>
      <c r="IN17" s="363"/>
      <c r="IO17" s="118"/>
      <c r="IP17" s="117"/>
      <c r="IQ17" s="117"/>
      <c r="IR17" s="369"/>
      <c r="IS17" s="117"/>
    </row>
    <row r="18" spans="1:253" ht="38.1" customHeight="1" thickBot="1">
      <c r="B18" s="117" t="s">
        <v>724</v>
      </c>
      <c r="C18" s="117" t="s">
        <v>723</v>
      </c>
      <c r="D18" s="202"/>
      <c r="E18" s="447">
        <v>4.0999999999999996</v>
      </c>
      <c r="F18" s="118" t="s">
        <v>8</v>
      </c>
      <c r="G18" s="89"/>
      <c r="H18" s="363">
        <f t="shared" si="0"/>
        <v>0</v>
      </c>
      <c r="I18" s="118" t="s">
        <v>9</v>
      </c>
      <c r="J18" s="117"/>
      <c r="K18" s="117"/>
      <c r="L18" s="369"/>
      <c r="M18" s="117"/>
      <c r="N18" s="117"/>
      <c r="O18" s="370"/>
      <c r="P18" s="363"/>
      <c r="Q18" s="118"/>
      <c r="R18" s="117"/>
      <c r="S18" s="117"/>
      <c r="T18" s="369"/>
      <c r="U18" s="117"/>
      <c r="V18" s="117"/>
      <c r="W18" s="370"/>
      <c r="X18" s="363"/>
      <c r="Y18" s="118"/>
      <c r="Z18" s="117"/>
      <c r="AA18" s="117"/>
      <c r="AB18" s="369"/>
      <c r="AC18" s="117"/>
      <c r="AD18" s="117"/>
      <c r="AE18" s="370"/>
      <c r="AF18" s="363"/>
      <c r="AG18" s="118"/>
      <c r="AH18" s="117"/>
      <c r="AI18" s="117"/>
      <c r="AJ18" s="369"/>
      <c r="AK18" s="117"/>
      <c r="AL18" s="117"/>
      <c r="AM18" s="370"/>
      <c r="AN18" s="363"/>
      <c r="AO18" s="118"/>
      <c r="AP18" s="117"/>
      <c r="AQ18" s="117"/>
      <c r="AR18" s="369"/>
      <c r="AS18" s="117"/>
      <c r="AT18" s="117"/>
      <c r="AU18" s="370"/>
      <c r="AV18" s="363"/>
      <c r="AW18" s="118"/>
      <c r="AX18" s="117"/>
      <c r="AY18" s="117"/>
      <c r="AZ18" s="369"/>
      <c r="BA18" s="117"/>
      <c r="BB18" s="117"/>
      <c r="BC18" s="370"/>
      <c r="BD18" s="363"/>
      <c r="BE18" s="118"/>
      <c r="BF18" s="117"/>
      <c r="BG18" s="117"/>
      <c r="BH18" s="369"/>
      <c r="BI18" s="117"/>
      <c r="BJ18" s="117"/>
      <c r="BK18" s="370"/>
      <c r="BL18" s="363"/>
      <c r="BM18" s="118"/>
      <c r="BN18" s="117"/>
      <c r="BO18" s="117"/>
      <c r="BP18" s="369"/>
      <c r="BQ18" s="117"/>
      <c r="BR18" s="117"/>
      <c r="BS18" s="370"/>
      <c r="BT18" s="363"/>
      <c r="BU18" s="118"/>
      <c r="BV18" s="117"/>
      <c r="BW18" s="117"/>
      <c r="BX18" s="369"/>
      <c r="BY18" s="117"/>
      <c r="BZ18" s="117"/>
      <c r="CA18" s="370"/>
      <c r="CB18" s="363"/>
      <c r="CC18" s="118"/>
      <c r="CD18" s="117"/>
      <c r="CE18" s="117"/>
      <c r="CF18" s="369"/>
      <c r="CG18" s="117"/>
      <c r="CH18" s="117"/>
      <c r="CI18" s="370"/>
      <c r="CJ18" s="363"/>
      <c r="CK18" s="118"/>
      <c r="CL18" s="117"/>
      <c r="CM18" s="117"/>
      <c r="CN18" s="369"/>
      <c r="CO18" s="117"/>
      <c r="CP18" s="117"/>
      <c r="CQ18" s="370"/>
      <c r="CR18" s="363"/>
      <c r="CS18" s="118"/>
      <c r="CT18" s="117"/>
      <c r="CU18" s="117"/>
      <c r="CV18" s="369"/>
      <c r="CW18" s="117"/>
      <c r="CX18" s="117"/>
      <c r="CY18" s="370"/>
      <c r="CZ18" s="363"/>
      <c r="DA18" s="118"/>
      <c r="DB18" s="117"/>
      <c r="DC18" s="117"/>
      <c r="DD18" s="369"/>
      <c r="DE18" s="117"/>
      <c r="DF18" s="117"/>
      <c r="DG18" s="370"/>
      <c r="DH18" s="363"/>
      <c r="DI18" s="118"/>
      <c r="DJ18" s="117"/>
      <c r="DK18" s="117"/>
      <c r="DL18" s="369"/>
      <c r="DM18" s="117"/>
      <c r="DN18" s="117"/>
      <c r="DO18" s="370"/>
      <c r="DP18" s="363"/>
      <c r="DQ18" s="118"/>
      <c r="DR18" s="117"/>
      <c r="DS18" s="117"/>
      <c r="DT18" s="369"/>
      <c r="DU18" s="117"/>
      <c r="DV18" s="117"/>
      <c r="DW18" s="370"/>
      <c r="DX18" s="363"/>
      <c r="DY18" s="118"/>
      <c r="DZ18" s="117"/>
      <c r="EA18" s="117"/>
      <c r="EB18" s="369"/>
      <c r="EC18" s="117"/>
      <c r="ED18" s="117"/>
      <c r="EE18" s="370"/>
      <c r="EF18" s="363"/>
      <c r="EG18" s="118"/>
      <c r="EH18" s="117"/>
      <c r="EI18" s="117"/>
      <c r="EJ18" s="369"/>
      <c r="EK18" s="117"/>
      <c r="EL18" s="117"/>
      <c r="EM18" s="370"/>
      <c r="EN18" s="363"/>
      <c r="EO18" s="118"/>
      <c r="EP18" s="117"/>
      <c r="EQ18" s="117"/>
      <c r="ER18" s="369"/>
      <c r="ES18" s="117"/>
      <c r="ET18" s="117"/>
      <c r="EU18" s="370"/>
      <c r="EV18" s="363"/>
      <c r="EW18" s="118"/>
      <c r="EX18" s="117"/>
      <c r="EY18" s="117"/>
      <c r="EZ18" s="369"/>
      <c r="FA18" s="117"/>
      <c r="FB18" s="117"/>
      <c r="FC18" s="370"/>
      <c r="FD18" s="363"/>
      <c r="FE18" s="118"/>
      <c r="FF18" s="117"/>
      <c r="FG18" s="117"/>
      <c r="FH18" s="369"/>
      <c r="FI18" s="117"/>
      <c r="FJ18" s="117"/>
      <c r="FK18" s="370"/>
      <c r="FL18" s="363"/>
      <c r="FM18" s="118"/>
      <c r="FN18" s="117"/>
      <c r="FO18" s="117"/>
      <c r="FP18" s="369"/>
      <c r="FQ18" s="117"/>
      <c r="FR18" s="117"/>
      <c r="FS18" s="370"/>
      <c r="FT18" s="363"/>
      <c r="FU18" s="118"/>
      <c r="FV18" s="117"/>
      <c r="FW18" s="117"/>
      <c r="FX18" s="369"/>
      <c r="FY18" s="117"/>
      <c r="FZ18" s="117"/>
      <c r="GA18" s="370"/>
      <c r="GB18" s="363"/>
      <c r="GC18" s="118"/>
      <c r="GD18" s="117"/>
      <c r="GE18" s="117"/>
      <c r="GF18" s="369"/>
      <c r="GG18" s="117"/>
      <c r="GH18" s="117"/>
      <c r="GI18" s="370"/>
      <c r="GJ18" s="363"/>
      <c r="GK18" s="118"/>
      <c r="GL18" s="117"/>
      <c r="GM18" s="117"/>
      <c r="GN18" s="369"/>
      <c r="GO18" s="117"/>
      <c r="GP18" s="117"/>
      <c r="GQ18" s="370"/>
      <c r="GR18" s="363"/>
      <c r="GS18" s="118"/>
      <c r="GT18" s="117"/>
      <c r="GU18" s="117"/>
      <c r="GV18" s="369"/>
      <c r="GW18" s="117"/>
      <c r="GX18" s="117"/>
      <c r="GY18" s="370"/>
      <c r="GZ18" s="363"/>
      <c r="HA18" s="118"/>
      <c r="HB18" s="117"/>
      <c r="HC18" s="117"/>
      <c r="HD18" s="369"/>
      <c r="HE18" s="117"/>
      <c r="HF18" s="117"/>
      <c r="HG18" s="370"/>
      <c r="HH18" s="363"/>
      <c r="HI18" s="118"/>
      <c r="HJ18" s="117"/>
      <c r="HK18" s="117"/>
      <c r="HL18" s="369"/>
      <c r="HM18" s="117"/>
      <c r="HN18" s="117"/>
      <c r="HO18" s="370"/>
      <c r="HP18" s="363"/>
      <c r="HQ18" s="118"/>
      <c r="HR18" s="117"/>
      <c r="HS18" s="117"/>
      <c r="HT18" s="369"/>
      <c r="HU18" s="117"/>
      <c r="HV18" s="117"/>
      <c r="HW18" s="370"/>
      <c r="HX18" s="363"/>
      <c r="HY18" s="118"/>
      <c r="HZ18" s="117"/>
      <c r="IA18" s="117"/>
      <c r="IB18" s="369"/>
      <c r="IC18" s="117"/>
      <c r="ID18" s="117"/>
      <c r="IE18" s="370"/>
      <c r="IF18" s="363"/>
      <c r="IG18" s="118"/>
      <c r="IH18" s="117"/>
      <c r="II18" s="117"/>
      <c r="IJ18" s="369"/>
      <c r="IK18" s="117"/>
      <c r="IL18" s="117"/>
      <c r="IM18" s="370"/>
      <c r="IN18" s="363"/>
      <c r="IO18" s="118"/>
      <c r="IP18" s="117"/>
      <c r="IQ18" s="117"/>
      <c r="IR18" s="369"/>
      <c r="IS18" s="117"/>
    </row>
    <row r="19" spans="1:253" ht="38.1" customHeight="1" thickBot="1">
      <c r="B19" s="117" t="s">
        <v>725</v>
      </c>
      <c r="C19" s="117" t="s">
        <v>721</v>
      </c>
      <c r="D19" s="202"/>
      <c r="E19" s="447">
        <v>2.5</v>
      </c>
      <c r="F19" s="118" t="s">
        <v>8</v>
      </c>
      <c r="G19" s="89"/>
      <c r="H19" s="363">
        <f t="shared" si="0"/>
        <v>0</v>
      </c>
      <c r="I19" s="118" t="s">
        <v>9</v>
      </c>
      <c r="J19" s="117"/>
      <c r="K19" s="117"/>
      <c r="L19" s="369"/>
      <c r="M19" s="117"/>
      <c r="N19" s="117"/>
      <c r="O19" s="370"/>
      <c r="P19" s="363"/>
      <c r="Q19" s="118"/>
      <c r="R19" s="117"/>
      <c r="S19" s="117"/>
      <c r="T19" s="369"/>
      <c r="U19" s="117"/>
      <c r="V19" s="117"/>
      <c r="W19" s="370"/>
      <c r="X19" s="363"/>
      <c r="Y19" s="118"/>
      <c r="Z19" s="117"/>
      <c r="AA19" s="117"/>
      <c r="AB19" s="369"/>
      <c r="AC19" s="117"/>
      <c r="AD19" s="117"/>
      <c r="AE19" s="370"/>
      <c r="AF19" s="363"/>
      <c r="AG19" s="118"/>
      <c r="AH19" s="117"/>
      <c r="AI19" s="117"/>
      <c r="AJ19" s="369"/>
      <c r="AK19" s="117"/>
      <c r="AL19" s="117"/>
      <c r="AM19" s="370"/>
      <c r="AN19" s="363"/>
      <c r="AO19" s="118"/>
      <c r="AP19" s="117"/>
      <c r="AQ19" s="117"/>
      <c r="AR19" s="369"/>
      <c r="AS19" s="117"/>
      <c r="AT19" s="117"/>
      <c r="AU19" s="370"/>
      <c r="AV19" s="363"/>
      <c r="AW19" s="118"/>
      <c r="AX19" s="117"/>
      <c r="AY19" s="117"/>
      <c r="AZ19" s="369"/>
      <c r="BA19" s="117"/>
      <c r="BB19" s="117"/>
      <c r="BC19" s="370"/>
      <c r="BD19" s="363"/>
      <c r="BE19" s="118"/>
      <c r="BF19" s="117"/>
      <c r="BG19" s="117"/>
      <c r="BH19" s="369"/>
      <c r="BI19" s="117"/>
      <c r="BJ19" s="117"/>
      <c r="BK19" s="370"/>
      <c r="BL19" s="363"/>
      <c r="BM19" s="118"/>
      <c r="BN19" s="117"/>
      <c r="BO19" s="117"/>
      <c r="BP19" s="369"/>
      <c r="BQ19" s="117"/>
      <c r="BR19" s="117"/>
      <c r="BS19" s="370"/>
      <c r="BT19" s="363"/>
      <c r="BU19" s="118"/>
      <c r="BV19" s="117"/>
      <c r="BW19" s="117"/>
      <c r="BX19" s="369"/>
      <c r="BY19" s="117"/>
      <c r="BZ19" s="117"/>
      <c r="CA19" s="370"/>
      <c r="CB19" s="363"/>
      <c r="CC19" s="118"/>
      <c r="CD19" s="117"/>
      <c r="CE19" s="117"/>
      <c r="CF19" s="369"/>
      <c r="CG19" s="117"/>
      <c r="CH19" s="117"/>
      <c r="CI19" s="370"/>
      <c r="CJ19" s="363"/>
      <c r="CK19" s="118"/>
      <c r="CL19" s="117"/>
      <c r="CM19" s="117"/>
      <c r="CN19" s="369"/>
      <c r="CO19" s="117"/>
      <c r="CP19" s="117"/>
      <c r="CQ19" s="370"/>
      <c r="CR19" s="363"/>
      <c r="CS19" s="118"/>
      <c r="CT19" s="117"/>
      <c r="CU19" s="117"/>
      <c r="CV19" s="369"/>
      <c r="CW19" s="117"/>
      <c r="CX19" s="117"/>
      <c r="CY19" s="370"/>
      <c r="CZ19" s="363"/>
      <c r="DA19" s="118"/>
      <c r="DB19" s="117"/>
      <c r="DC19" s="117"/>
      <c r="DD19" s="369"/>
      <c r="DE19" s="117"/>
      <c r="DF19" s="117"/>
      <c r="DG19" s="370"/>
      <c r="DH19" s="363"/>
      <c r="DI19" s="118"/>
      <c r="DJ19" s="117"/>
      <c r="DK19" s="117"/>
      <c r="DL19" s="369"/>
      <c r="DM19" s="117"/>
      <c r="DN19" s="117"/>
      <c r="DO19" s="370"/>
      <c r="DP19" s="363"/>
      <c r="DQ19" s="118"/>
      <c r="DR19" s="117"/>
      <c r="DS19" s="117"/>
      <c r="DT19" s="369"/>
      <c r="DU19" s="117"/>
      <c r="DV19" s="117"/>
      <c r="DW19" s="370"/>
      <c r="DX19" s="363"/>
      <c r="DY19" s="118"/>
      <c r="DZ19" s="117"/>
      <c r="EA19" s="117"/>
      <c r="EB19" s="369"/>
      <c r="EC19" s="117"/>
      <c r="ED19" s="117"/>
      <c r="EE19" s="370"/>
      <c r="EF19" s="363"/>
      <c r="EG19" s="118"/>
      <c r="EH19" s="117"/>
      <c r="EI19" s="117"/>
      <c r="EJ19" s="369"/>
      <c r="EK19" s="117"/>
      <c r="EL19" s="117"/>
      <c r="EM19" s="370"/>
      <c r="EN19" s="363"/>
      <c r="EO19" s="118"/>
      <c r="EP19" s="117"/>
      <c r="EQ19" s="117"/>
      <c r="ER19" s="369"/>
      <c r="ES19" s="117"/>
      <c r="ET19" s="117"/>
      <c r="EU19" s="370"/>
      <c r="EV19" s="363"/>
      <c r="EW19" s="118"/>
      <c r="EX19" s="117"/>
      <c r="EY19" s="117"/>
      <c r="EZ19" s="369"/>
      <c r="FA19" s="117"/>
      <c r="FB19" s="117"/>
      <c r="FC19" s="370"/>
      <c r="FD19" s="363"/>
      <c r="FE19" s="118"/>
      <c r="FF19" s="117"/>
      <c r="FG19" s="117"/>
      <c r="FH19" s="369"/>
      <c r="FI19" s="117"/>
      <c r="FJ19" s="117"/>
      <c r="FK19" s="370"/>
      <c r="FL19" s="363"/>
      <c r="FM19" s="118"/>
      <c r="FN19" s="117"/>
      <c r="FO19" s="117"/>
      <c r="FP19" s="369"/>
      <c r="FQ19" s="117"/>
      <c r="FR19" s="117"/>
      <c r="FS19" s="370"/>
      <c r="FT19" s="363"/>
      <c r="FU19" s="118"/>
      <c r="FV19" s="117"/>
      <c r="FW19" s="117"/>
      <c r="FX19" s="369"/>
      <c r="FY19" s="117"/>
      <c r="FZ19" s="117"/>
      <c r="GA19" s="370"/>
      <c r="GB19" s="363"/>
      <c r="GC19" s="118"/>
      <c r="GD19" s="117"/>
      <c r="GE19" s="117"/>
      <c r="GF19" s="369"/>
      <c r="GG19" s="117"/>
      <c r="GH19" s="117"/>
      <c r="GI19" s="370"/>
      <c r="GJ19" s="363"/>
      <c r="GK19" s="118"/>
      <c r="GL19" s="117"/>
      <c r="GM19" s="117"/>
      <c r="GN19" s="369"/>
      <c r="GO19" s="117"/>
      <c r="GP19" s="117"/>
      <c r="GQ19" s="370"/>
      <c r="GR19" s="363"/>
      <c r="GS19" s="118"/>
      <c r="GT19" s="117"/>
      <c r="GU19" s="117"/>
      <c r="GV19" s="369"/>
      <c r="GW19" s="117"/>
      <c r="GX19" s="117"/>
      <c r="GY19" s="370"/>
      <c r="GZ19" s="363"/>
      <c r="HA19" s="118"/>
      <c r="HB19" s="117"/>
      <c r="HC19" s="117"/>
      <c r="HD19" s="369"/>
      <c r="HE19" s="117"/>
      <c r="HF19" s="117"/>
      <c r="HG19" s="370"/>
      <c r="HH19" s="363"/>
      <c r="HI19" s="118"/>
      <c r="HJ19" s="117"/>
      <c r="HK19" s="117"/>
      <c r="HL19" s="369"/>
      <c r="HM19" s="117"/>
      <c r="HN19" s="117"/>
      <c r="HO19" s="370"/>
      <c r="HP19" s="363"/>
      <c r="HQ19" s="118"/>
      <c r="HR19" s="117"/>
      <c r="HS19" s="117"/>
      <c r="HT19" s="369"/>
      <c r="HU19" s="117"/>
      <c r="HV19" s="117"/>
      <c r="HW19" s="370"/>
      <c r="HX19" s="363"/>
      <c r="HY19" s="118"/>
      <c r="HZ19" s="117"/>
      <c r="IA19" s="117"/>
      <c r="IB19" s="369"/>
      <c r="IC19" s="117"/>
      <c r="ID19" s="117"/>
      <c r="IE19" s="370"/>
      <c r="IF19" s="363"/>
      <c r="IG19" s="118"/>
      <c r="IH19" s="117"/>
      <c r="II19" s="117"/>
      <c r="IJ19" s="369"/>
      <c r="IK19" s="117"/>
      <c r="IL19" s="117"/>
      <c r="IM19" s="370"/>
      <c r="IN19" s="363"/>
      <c r="IO19" s="118"/>
      <c r="IP19" s="117"/>
      <c r="IQ19" s="117"/>
      <c r="IR19" s="369"/>
      <c r="IS19" s="117"/>
    </row>
    <row r="20" spans="1:253" ht="38.1" customHeight="1" thickBot="1">
      <c r="B20" s="117" t="s">
        <v>726</v>
      </c>
      <c r="C20" s="117" t="s">
        <v>721</v>
      </c>
      <c r="D20" s="202"/>
      <c r="E20" s="447">
        <v>2.4</v>
      </c>
      <c r="F20" s="118" t="s">
        <v>8</v>
      </c>
      <c r="G20" s="89"/>
      <c r="H20" s="363">
        <f t="shared" si="0"/>
        <v>0</v>
      </c>
      <c r="I20" s="118" t="s">
        <v>9</v>
      </c>
      <c r="J20" s="117"/>
      <c r="K20" s="117"/>
      <c r="L20" s="369"/>
      <c r="M20" s="117"/>
      <c r="N20" s="117"/>
      <c r="O20" s="370"/>
      <c r="P20" s="363"/>
      <c r="Q20" s="118"/>
      <c r="R20" s="117"/>
      <c r="S20" s="117"/>
      <c r="T20" s="369"/>
      <c r="U20" s="117"/>
      <c r="V20" s="117"/>
      <c r="W20" s="370"/>
      <c r="X20" s="363"/>
      <c r="Y20" s="118"/>
      <c r="Z20" s="117"/>
      <c r="AA20" s="117"/>
      <c r="AB20" s="369"/>
      <c r="AC20" s="117"/>
      <c r="AD20" s="117"/>
      <c r="AE20" s="370"/>
      <c r="AF20" s="363"/>
      <c r="AG20" s="118"/>
      <c r="AH20" s="117"/>
      <c r="AI20" s="117"/>
      <c r="AJ20" s="369"/>
      <c r="AK20" s="117"/>
      <c r="AL20" s="117"/>
      <c r="AM20" s="370"/>
      <c r="AN20" s="363"/>
      <c r="AO20" s="118"/>
      <c r="AP20" s="117"/>
      <c r="AQ20" s="117"/>
      <c r="AR20" s="369"/>
      <c r="AS20" s="117"/>
      <c r="AT20" s="117"/>
      <c r="AU20" s="370"/>
      <c r="AV20" s="363"/>
      <c r="AW20" s="118"/>
      <c r="AX20" s="117"/>
      <c r="AY20" s="117"/>
      <c r="AZ20" s="369"/>
      <c r="BA20" s="117"/>
      <c r="BB20" s="117"/>
      <c r="BC20" s="370"/>
      <c r="BD20" s="363"/>
      <c r="BE20" s="118"/>
      <c r="BF20" s="117"/>
      <c r="BG20" s="117"/>
      <c r="BH20" s="369"/>
      <c r="BI20" s="117"/>
      <c r="BJ20" s="117"/>
      <c r="BK20" s="370"/>
      <c r="BL20" s="363"/>
      <c r="BM20" s="118"/>
      <c r="BN20" s="117"/>
      <c r="BO20" s="117"/>
      <c r="BP20" s="369"/>
      <c r="BQ20" s="117"/>
      <c r="BR20" s="117"/>
      <c r="BS20" s="370"/>
      <c r="BT20" s="363"/>
      <c r="BU20" s="118"/>
      <c r="BV20" s="117"/>
      <c r="BW20" s="117"/>
      <c r="BX20" s="369"/>
      <c r="BY20" s="117"/>
      <c r="BZ20" s="117"/>
      <c r="CA20" s="370"/>
      <c r="CB20" s="363"/>
      <c r="CC20" s="118"/>
      <c r="CD20" s="117"/>
      <c r="CE20" s="117"/>
      <c r="CF20" s="369"/>
      <c r="CG20" s="117"/>
      <c r="CH20" s="117"/>
      <c r="CI20" s="370"/>
      <c r="CJ20" s="363"/>
      <c r="CK20" s="118"/>
      <c r="CL20" s="117"/>
      <c r="CM20" s="117"/>
      <c r="CN20" s="369"/>
      <c r="CO20" s="117"/>
      <c r="CP20" s="117"/>
      <c r="CQ20" s="370"/>
      <c r="CR20" s="363"/>
      <c r="CS20" s="118"/>
      <c r="CT20" s="117"/>
      <c r="CU20" s="117"/>
      <c r="CV20" s="369"/>
      <c r="CW20" s="117"/>
      <c r="CX20" s="117"/>
      <c r="CY20" s="370"/>
      <c r="CZ20" s="363"/>
      <c r="DA20" s="118"/>
      <c r="DB20" s="117"/>
      <c r="DC20" s="117"/>
      <c r="DD20" s="369"/>
      <c r="DE20" s="117"/>
      <c r="DF20" s="117"/>
      <c r="DG20" s="370"/>
      <c r="DH20" s="363"/>
      <c r="DI20" s="118"/>
      <c r="DJ20" s="117"/>
      <c r="DK20" s="117"/>
      <c r="DL20" s="369"/>
      <c r="DM20" s="117"/>
      <c r="DN20" s="117"/>
      <c r="DO20" s="370"/>
      <c r="DP20" s="363"/>
      <c r="DQ20" s="118"/>
      <c r="DR20" s="117"/>
      <c r="DS20" s="117"/>
      <c r="DT20" s="369"/>
      <c r="DU20" s="117"/>
      <c r="DV20" s="117"/>
      <c r="DW20" s="370"/>
      <c r="DX20" s="363"/>
      <c r="DY20" s="118"/>
      <c r="DZ20" s="117"/>
      <c r="EA20" s="117"/>
      <c r="EB20" s="369"/>
      <c r="EC20" s="117"/>
      <c r="ED20" s="117"/>
      <c r="EE20" s="370"/>
      <c r="EF20" s="363"/>
      <c r="EG20" s="118"/>
      <c r="EH20" s="117"/>
      <c r="EI20" s="117"/>
      <c r="EJ20" s="369"/>
      <c r="EK20" s="117"/>
      <c r="EL20" s="117"/>
      <c r="EM20" s="370"/>
      <c r="EN20" s="363"/>
      <c r="EO20" s="118"/>
      <c r="EP20" s="117"/>
      <c r="EQ20" s="117"/>
      <c r="ER20" s="369"/>
      <c r="ES20" s="117"/>
      <c r="ET20" s="117"/>
      <c r="EU20" s="370"/>
      <c r="EV20" s="363"/>
      <c r="EW20" s="118"/>
      <c r="EX20" s="117"/>
      <c r="EY20" s="117"/>
      <c r="EZ20" s="369"/>
      <c r="FA20" s="117"/>
      <c r="FB20" s="117"/>
      <c r="FC20" s="370"/>
      <c r="FD20" s="363"/>
      <c r="FE20" s="118"/>
      <c r="FF20" s="117"/>
      <c r="FG20" s="117"/>
      <c r="FH20" s="369"/>
      <c r="FI20" s="117"/>
      <c r="FJ20" s="117"/>
      <c r="FK20" s="370"/>
      <c r="FL20" s="363"/>
      <c r="FM20" s="118"/>
      <c r="FN20" s="117"/>
      <c r="FO20" s="117"/>
      <c r="FP20" s="369"/>
      <c r="FQ20" s="117"/>
      <c r="FR20" s="117"/>
      <c r="FS20" s="370"/>
      <c r="FT20" s="363"/>
      <c r="FU20" s="118"/>
      <c r="FV20" s="117"/>
      <c r="FW20" s="117"/>
      <c r="FX20" s="369"/>
      <c r="FY20" s="117"/>
      <c r="FZ20" s="117"/>
      <c r="GA20" s="370"/>
      <c r="GB20" s="363"/>
      <c r="GC20" s="118"/>
      <c r="GD20" s="117"/>
      <c r="GE20" s="117"/>
      <c r="GF20" s="369"/>
      <c r="GG20" s="117"/>
      <c r="GH20" s="117"/>
      <c r="GI20" s="370"/>
      <c r="GJ20" s="363"/>
      <c r="GK20" s="118"/>
      <c r="GL20" s="117"/>
      <c r="GM20" s="117"/>
      <c r="GN20" s="369"/>
      <c r="GO20" s="117"/>
      <c r="GP20" s="117"/>
      <c r="GQ20" s="370"/>
      <c r="GR20" s="363"/>
      <c r="GS20" s="118"/>
      <c r="GT20" s="117"/>
      <c r="GU20" s="117"/>
      <c r="GV20" s="369"/>
      <c r="GW20" s="117"/>
      <c r="GX20" s="117"/>
      <c r="GY20" s="370"/>
      <c r="GZ20" s="363"/>
      <c r="HA20" s="118"/>
      <c r="HB20" s="117"/>
      <c r="HC20" s="117"/>
      <c r="HD20" s="369"/>
      <c r="HE20" s="117"/>
      <c r="HF20" s="117"/>
      <c r="HG20" s="370"/>
      <c r="HH20" s="363"/>
      <c r="HI20" s="118"/>
      <c r="HJ20" s="117"/>
      <c r="HK20" s="117"/>
      <c r="HL20" s="369"/>
      <c r="HM20" s="117"/>
      <c r="HN20" s="117"/>
      <c r="HO20" s="370"/>
      <c r="HP20" s="363"/>
      <c r="HQ20" s="118"/>
      <c r="HR20" s="117"/>
      <c r="HS20" s="117"/>
      <c r="HT20" s="369"/>
      <c r="HU20" s="117"/>
      <c r="HV20" s="117"/>
      <c r="HW20" s="370"/>
      <c r="HX20" s="363"/>
      <c r="HY20" s="118"/>
      <c r="HZ20" s="117"/>
      <c r="IA20" s="117"/>
      <c r="IB20" s="369"/>
      <c r="IC20" s="117"/>
      <c r="ID20" s="117"/>
      <c r="IE20" s="370"/>
      <c r="IF20" s="363"/>
      <c r="IG20" s="118"/>
      <c r="IH20" s="117"/>
      <c r="II20" s="117"/>
      <c r="IJ20" s="369"/>
      <c r="IK20" s="117"/>
      <c r="IL20" s="117"/>
      <c r="IM20" s="370"/>
      <c r="IN20" s="363"/>
      <c r="IO20" s="118"/>
      <c r="IP20" s="117"/>
      <c r="IQ20" s="117"/>
      <c r="IR20" s="369"/>
      <c r="IS20" s="117"/>
    </row>
    <row r="21" spans="1:253" ht="38.1" customHeight="1" thickBot="1">
      <c r="B21" s="117" t="s">
        <v>727</v>
      </c>
      <c r="C21" s="117" t="s">
        <v>721</v>
      </c>
      <c r="D21" s="202"/>
      <c r="E21" s="447">
        <v>3.1</v>
      </c>
      <c r="F21" s="118" t="s">
        <v>8</v>
      </c>
      <c r="G21" s="89"/>
      <c r="H21" s="363">
        <f t="shared" si="0"/>
        <v>0</v>
      </c>
      <c r="I21" s="118" t="s">
        <v>9</v>
      </c>
      <c r="J21" s="117"/>
      <c r="K21" s="117"/>
      <c r="L21" s="369"/>
      <c r="M21" s="117"/>
      <c r="N21" s="117"/>
      <c r="O21" s="370"/>
      <c r="P21" s="363"/>
      <c r="Q21" s="118"/>
      <c r="R21" s="117"/>
      <c r="S21" s="117"/>
      <c r="T21" s="369"/>
      <c r="U21" s="117"/>
      <c r="V21" s="117"/>
      <c r="W21" s="370"/>
      <c r="X21" s="363"/>
      <c r="Y21" s="118"/>
      <c r="Z21" s="117"/>
      <c r="AA21" s="117"/>
      <c r="AB21" s="369"/>
      <c r="AC21" s="117"/>
      <c r="AD21" s="117"/>
      <c r="AE21" s="370"/>
      <c r="AF21" s="363"/>
      <c r="AG21" s="118"/>
      <c r="AH21" s="117"/>
      <c r="AI21" s="117"/>
      <c r="AJ21" s="369"/>
      <c r="AK21" s="117"/>
      <c r="AL21" s="117"/>
      <c r="AM21" s="370"/>
      <c r="AN21" s="363"/>
      <c r="AO21" s="118"/>
      <c r="AP21" s="117"/>
      <c r="AQ21" s="117"/>
      <c r="AR21" s="369"/>
      <c r="AS21" s="117"/>
      <c r="AT21" s="117"/>
      <c r="AU21" s="370"/>
      <c r="AV21" s="363"/>
      <c r="AW21" s="118"/>
      <c r="AX21" s="117"/>
      <c r="AY21" s="117"/>
      <c r="AZ21" s="369"/>
      <c r="BA21" s="117"/>
      <c r="BB21" s="117"/>
      <c r="BC21" s="370"/>
      <c r="BD21" s="363"/>
      <c r="BE21" s="118"/>
      <c r="BF21" s="117"/>
      <c r="BG21" s="117"/>
      <c r="BH21" s="369"/>
      <c r="BI21" s="117"/>
      <c r="BJ21" s="117"/>
      <c r="BK21" s="370"/>
      <c r="BL21" s="363"/>
      <c r="BM21" s="118"/>
      <c r="BN21" s="117"/>
      <c r="BO21" s="117"/>
      <c r="BP21" s="369"/>
      <c r="BQ21" s="117"/>
      <c r="BR21" s="117"/>
      <c r="BS21" s="370"/>
      <c r="BT21" s="363"/>
      <c r="BU21" s="118"/>
      <c r="BV21" s="117"/>
      <c r="BW21" s="117"/>
      <c r="BX21" s="369"/>
      <c r="BY21" s="117"/>
      <c r="BZ21" s="117"/>
      <c r="CA21" s="370"/>
      <c r="CB21" s="363"/>
      <c r="CC21" s="118"/>
      <c r="CD21" s="117"/>
      <c r="CE21" s="117"/>
      <c r="CF21" s="369"/>
      <c r="CG21" s="117"/>
      <c r="CH21" s="117"/>
      <c r="CI21" s="370"/>
      <c r="CJ21" s="363"/>
      <c r="CK21" s="118"/>
      <c r="CL21" s="117"/>
      <c r="CM21" s="117"/>
      <c r="CN21" s="369"/>
      <c r="CO21" s="117"/>
      <c r="CP21" s="117"/>
      <c r="CQ21" s="370"/>
      <c r="CR21" s="363"/>
      <c r="CS21" s="118"/>
      <c r="CT21" s="117"/>
      <c r="CU21" s="117"/>
      <c r="CV21" s="369"/>
      <c r="CW21" s="117"/>
      <c r="CX21" s="117"/>
      <c r="CY21" s="370"/>
      <c r="CZ21" s="363"/>
      <c r="DA21" s="118"/>
      <c r="DB21" s="117"/>
      <c r="DC21" s="117"/>
      <c r="DD21" s="369"/>
      <c r="DE21" s="117"/>
      <c r="DF21" s="117"/>
      <c r="DG21" s="370"/>
      <c r="DH21" s="363"/>
      <c r="DI21" s="118"/>
      <c r="DJ21" s="117"/>
      <c r="DK21" s="117"/>
      <c r="DL21" s="369"/>
      <c r="DM21" s="117"/>
      <c r="DN21" s="117"/>
      <c r="DO21" s="370"/>
      <c r="DP21" s="363"/>
      <c r="DQ21" s="118"/>
      <c r="DR21" s="117"/>
      <c r="DS21" s="117"/>
      <c r="DT21" s="369"/>
      <c r="DU21" s="117"/>
      <c r="DV21" s="117"/>
      <c r="DW21" s="370"/>
      <c r="DX21" s="363"/>
      <c r="DY21" s="118"/>
      <c r="DZ21" s="117"/>
      <c r="EA21" s="117"/>
      <c r="EB21" s="369"/>
      <c r="EC21" s="117"/>
      <c r="ED21" s="117"/>
      <c r="EE21" s="370"/>
      <c r="EF21" s="363"/>
      <c r="EG21" s="118"/>
      <c r="EH21" s="117"/>
      <c r="EI21" s="117"/>
      <c r="EJ21" s="369"/>
      <c r="EK21" s="117"/>
      <c r="EL21" s="117"/>
      <c r="EM21" s="370"/>
      <c r="EN21" s="363"/>
      <c r="EO21" s="118"/>
      <c r="EP21" s="117"/>
      <c r="EQ21" s="117"/>
      <c r="ER21" s="369"/>
      <c r="ES21" s="117"/>
      <c r="ET21" s="117"/>
      <c r="EU21" s="370"/>
      <c r="EV21" s="363"/>
      <c r="EW21" s="118"/>
      <c r="EX21" s="117"/>
      <c r="EY21" s="117"/>
      <c r="EZ21" s="369"/>
      <c r="FA21" s="117"/>
      <c r="FB21" s="117"/>
      <c r="FC21" s="370"/>
      <c r="FD21" s="363"/>
      <c r="FE21" s="118"/>
      <c r="FF21" s="117"/>
      <c r="FG21" s="117"/>
      <c r="FH21" s="369"/>
      <c r="FI21" s="117"/>
      <c r="FJ21" s="117"/>
      <c r="FK21" s="370"/>
      <c r="FL21" s="363"/>
      <c r="FM21" s="118"/>
      <c r="FN21" s="117"/>
      <c r="FO21" s="117"/>
      <c r="FP21" s="369"/>
      <c r="FQ21" s="117"/>
      <c r="FR21" s="117"/>
      <c r="FS21" s="370"/>
      <c r="FT21" s="363"/>
      <c r="FU21" s="118"/>
      <c r="FV21" s="117"/>
      <c r="FW21" s="117"/>
      <c r="FX21" s="369"/>
      <c r="FY21" s="117"/>
      <c r="FZ21" s="117"/>
      <c r="GA21" s="370"/>
      <c r="GB21" s="363"/>
      <c r="GC21" s="118"/>
      <c r="GD21" s="117"/>
      <c r="GE21" s="117"/>
      <c r="GF21" s="369"/>
      <c r="GG21" s="117"/>
      <c r="GH21" s="117"/>
      <c r="GI21" s="370"/>
      <c r="GJ21" s="363"/>
      <c r="GK21" s="118"/>
      <c r="GL21" s="117"/>
      <c r="GM21" s="117"/>
      <c r="GN21" s="369"/>
      <c r="GO21" s="117"/>
      <c r="GP21" s="117"/>
      <c r="GQ21" s="370"/>
      <c r="GR21" s="363"/>
      <c r="GS21" s="118"/>
      <c r="GT21" s="117"/>
      <c r="GU21" s="117"/>
      <c r="GV21" s="369"/>
      <c r="GW21" s="117"/>
      <c r="GX21" s="117"/>
      <c r="GY21" s="370"/>
      <c r="GZ21" s="363"/>
      <c r="HA21" s="118"/>
      <c r="HB21" s="117"/>
      <c r="HC21" s="117"/>
      <c r="HD21" s="369"/>
      <c r="HE21" s="117"/>
      <c r="HF21" s="117"/>
      <c r="HG21" s="370"/>
      <c r="HH21" s="363"/>
      <c r="HI21" s="118"/>
      <c r="HJ21" s="117"/>
      <c r="HK21" s="117"/>
      <c r="HL21" s="369"/>
      <c r="HM21" s="117"/>
      <c r="HN21" s="117"/>
      <c r="HO21" s="370"/>
      <c r="HP21" s="363"/>
      <c r="HQ21" s="118"/>
      <c r="HR21" s="117"/>
      <c r="HS21" s="117"/>
      <c r="HT21" s="369"/>
      <c r="HU21" s="117"/>
      <c r="HV21" s="117"/>
      <c r="HW21" s="370"/>
      <c r="HX21" s="363"/>
      <c r="HY21" s="118"/>
      <c r="HZ21" s="117"/>
      <c r="IA21" s="117"/>
      <c r="IB21" s="369"/>
      <c r="IC21" s="117"/>
      <c r="ID21" s="117"/>
      <c r="IE21" s="370"/>
      <c r="IF21" s="363"/>
      <c r="IG21" s="118"/>
      <c r="IH21" s="117"/>
      <c r="II21" s="117"/>
      <c r="IJ21" s="369"/>
      <c r="IK21" s="117"/>
      <c r="IL21" s="117"/>
      <c r="IM21" s="370"/>
      <c r="IN21" s="363"/>
      <c r="IO21" s="118"/>
      <c r="IP21" s="117"/>
      <c r="IQ21" s="117"/>
      <c r="IR21" s="369"/>
      <c r="IS21" s="117"/>
    </row>
    <row r="22" spans="1:253" ht="38.1" customHeight="1" thickBot="1">
      <c r="B22" s="117" t="s">
        <v>728</v>
      </c>
      <c r="C22" s="117" t="s">
        <v>721</v>
      </c>
      <c r="D22" s="202"/>
      <c r="E22" s="447">
        <v>3.4</v>
      </c>
      <c r="F22" s="118" t="s">
        <v>8</v>
      </c>
      <c r="G22" s="89"/>
      <c r="H22" s="363">
        <f t="shared" si="0"/>
        <v>0</v>
      </c>
      <c r="I22" s="118" t="s">
        <v>9</v>
      </c>
      <c r="J22" s="117"/>
      <c r="K22" s="117"/>
      <c r="L22" s="369"/>
      <c r="M22" s="117"/>
      <c r="N22" s="117"/>
      <c r="O22" s="370"/>
      <c r="P22" s="363"/>
      <c r="Q22" s="118"/>
      <c r="R22" s="117"/>
      <c r="S22" s="117"/>
      <c r="T22" s="369"/>
      <c r="U22" s="117"/>
      <c r="V22" s="117"/>
      <c r="W22" s="370"/>
      <c r="X22" s="363"/>
      <c r="Y22" s="118"/>
      <c r="Z22" s="117"/>
      <c r="AA22" s="117"/>
      <c r="AB22" s="369"/>
      <c r="AC22" s="117"/>
      <c r="AD22" s="117"/>
      <c r="AE22" s="370"/>
      <c r="AF22" s="363"/>
      <c r="AG22" s="118"/>
      <c r="AH22" s="117"/>
      <c r="AI22" s="117"/>
      <c r="AJ22" s="369"/>
      <c r="AK22" s="117"/>
      <c r="AL22" s="117"/>
      <c r="AM22" s="370"/>
      <c r="AN22" s="363"/>
      <c r="AO22" s="118"/>
      <c r="AP22" s="117"/>
      <c r="AQ22" s="117"/>
      <c r="AR22" s="369"/>
      <c r="AS22" s="117"/>
      <c r="AT22" s="117"/>
      <c r="AU22" s="370"/>
      <c r="AV22" s="363"/>
      <c r="AW22" s="118"/>
      <c r="AX22" s="117"/>
      <c r="AY22" s="117"/>
      <c r="AZ22" s="369"/>
      <c r="BA22" s="117"/>
      <c r="BB22" s="117"/>
      <c r="BC22" s="370"/>
      <c r="BD22" s="363"/>
      <c r="BE22" s="118"/>
      <c r="BF22" s="117"/>
      <c r="BG22" s="117"/>
      <c r="BH22" s="369"/>
      <c r="BI22" s="117"/>
      <c r="BJ22" s="117"/>
      <c r="BK22" s="370"/>
      <c r="BL22" s="363"/>
      <c r="BM22" s="118"/>
      <c r="BN22" s="117"/>
      <c r="BO22" s="117"/>
      <c r="BP22" s="369"/>
      <c r="BQ22" s="117"/>
      <c r="BR22" s="117"/>
      <c r="BS22" s="370"/>
      <c r="BT22" s="363"/>
      <c r="BU22" s="118"/>
      <c r="BV22" s="117"/>
      <c r="BW22" s="117"/>
      <c r="BX22" s="369"/>
      <c r="BY22" s="117"/>
      <c r="BZ22" s="117"/>
      <c r="CA22" s="370"/>
      <c r="CB22" s="363"/>
      <c r="CC22" s="118"/>
      <c r="CD22" s="117"/>
      <c r="CE22" s="117"/>
      <c r="CF22" s="369"/>
      <c r="CG22" s="117"/>
      <c r="CH22" s="117"/>
      <c r="CI22" s="370"/>
      <c r="CJ22" s="363"/>
      <c r="CK22" s="118"/>
      <c r="CL22" s="117"/>
      <c r="CM22" s="117"/>
      <c r="CN22" s="369"/>
      <c r="CO22" s="117"/>
      <c r="CP22" s="117"/>
      <c r="CQ22" s="370"/>
      <c r="CR22" s="363"/>
      <c r="CS22" s="118"/>
      <c r="CT22" s="117"/>
      <c r="CU22" s="117"/>
      <c r="CV22" s="369"/>
      <c r="CW22" s="117"/>
      <c r="CX22" s="117"/>
      <c r="CY22" s="370"/>
      <c r="CZ22" s="363"/>
      <c r="DA22" s="118"/>
      <c r="DB22" s="117"/>
      <c r="DC22" s="117"/>
      <c r="DD22" s="369"/>
      <c r="DE22" s="117"/>
      <c r="DF22" s="117"/>
      <c r="DG22" s="370"/>
      <c r="DH22" s="363"/>
      <c r="DI22" s="118"/>
      <c r="DJ22" s="117"/>
      <c r="DK22" s="117"/>
      <c r="DL22" s="369"/>
      <c r="DM22" s="117"/>
      <c r="DN22" s="117"/>
      <c r="DO22" s="370"/>
      <c r="DP22" s="363"/>
      <c r="DQ22" s="118"/>
      <c r="DR22" s="117"/>
      <c r="DS22" s="117"/>
      <c r="DT22" s="369"/>
      <c r="DU22" s="117"/>
      <c r="DV22" s="117"/>
      <c r="DW22" s="370"/>
      <c r="DX22" s="363"/>
      <c r="DY22" s="118"/>
      <c r="DZ22" s="117"/>
      <c r="EA22" s="117"/>
      <c r="EB22" s="369"/>
      <c r="EC22" s="117"/>
      <c r="ED22" s="117"/>
      <c r="EE22" s="370"/>
      <c r="EF22" s="363"/>
      <c r="EG22" s="118"/>
      <c r="EH22" s="117"/>
      <c r="EI22" s="117"/>
      <c r="EJ22" s="369"/>
      <c r="EK22" s="117"/>
      <c r="EL22" s="117"/>
      <c r="EM22" s="370"/>
      <c r="EN22" s="363"/>
      <c r="EO22" s="118"/>
      <c r="EP22" s="117"/>
      <c r="EQ22" s="117"/>
      <c r="ER22" s="369"/>
      <c r="ES22" s="117"/>
      <c r="ET22" s="117"/>
      <c r="EU22" s="370"/>
      <c r="EV22" s="363"/>
      <c r="EW22" s="118"/>
      <c r="EX22" s="117"/>
      <c r="EY22" s="117"/>
      <c r="EZ22" s="369"/>
      <c r="FA22" s="117"/>
      <c r="FB22" s="117"/>
      <c r="FC22" s="370"/>
      <c r="FD22" s="363"/>
      <c r="FE22" s="118"/>
      <c r="FF22" s="117"/>
      <c r="FG22" s="117"/>
      <c r="FH22" s="369"/>
      <c r="FI22" s="117"/>
      <c r="FJ22" s="117"/>
      <c r="FK22" s="370"/>
      <c r="FL22" s="363"/>
      <c r="FM22" s="118"/>
      <c r="FN22" s="117"/>
      <c r="FO22" s="117"/>
      <c r="FP22" s="369"/>
      <c r="FQ22" s="117"/>
      <c r="FR22" s="117"/>
      <c r="FS22" s="370"/>
      <c r="FT22" s="363"/>
      <c r="FU22" s="118"/>
      <c r="FV22" s="117"/>
      <c r="FW22" s="117"/>
      <c r="FX22" s="369"/>
      <c r="FY22" s="117"/>
      <c r="FZ22" s="117"/>
      <c r="GA22" s="370"/>
      <c r="GB22" s="363"/>
      <c r="GC22" s="118"/>
      <c r="GD22" s="117"/>
      <c r="GE22" s="117"/>
      <c r="GF22" s="369"/>
      <c r="GG22" s="117"/>
      <c r="GH22" s="117"/>
      <c r="GI22" s="370"/>
      <c r="GJ22" s="363"/>
      <c r="GK22" s="118"/>
      <c r="GL22" s="117"/>
      <c r="GM22" s="117"/>
      <c r="GN22" s="369"/>
      <c r="GO22" s="117"/>
      <c r="GP22" s="117"/>
      <c r="GQ22" s="370"/>
      <c r="GR22" s="363"/>
      <c r="GS22" s="118"/>
      <c r="GT22" s="117"/>
      <c r="GU22" s="117"/>
      <c r="GV22" s="369"/>
      <c r="GW22" s="117"/>
      <c r="GX22" s="117"/>
      <c r="GY22" s="370"/>
      <c r="GZ22" s="363"/>
      <c r="HA22" s="118"/>
      <c r="HB22" s="117"/>
      <c r="HC22" s="117"/>
      <c r="HD22" s="369"/>
      <c r="HE22" s="117"/>
      <c r="HF22" s="117"/>
      <c r="HG22" s="370"/>
      <c r="HH22" s="363"/>
      <c r="HI22" s="118"/>
      <c r="HJ22" s="117"/>
      <c r="HK22" s="117"/>
      <c r="HL22" s="369"/>
      <c r="HM22" s="117"/>
      <c r="HN22" s="117"/>
      <c r="HO22" s="370"/>
      <c r="HP22" s="363"/>
      <c r="HQ22" s="118"/>
      <c r="HR22" s="117"/>
      <c r="HS22" s="117"/>
      <c r="HT22" s="369"/>
      <c r="HU22" s="117"/>
      <c r="HV22" s="117"/>
      <c r="HW22" s="370"/>
      <c r="HX22" s="363"/>
      <c r="HY22" s="118"/>
      <c r="HZ22" s="117"/>
      <c r="IA22" s="117"/>
      <c r="IB22" s="369"/>
      <c r="IC22" s="117"/>
      <c r="ID22" s="117"/>
      <c r="IE22" s="370"/>
      <c r="IF22" s="363"/>
      <c r="IG22" s="118"/>
      <c r="IH22" s="117"/>
      <c r="II22" s="117"/>
      <c r="IJ22" s="369"/>
      <c r="IK22" s="117"/>
      <c r="IL22" s="117"/>
      <c r="IM22" s="370"/>
      <c r="IN22" s="363"/>
      <c r="IO22" s="118"/>
      <c r="IP22" s="117"/>
      <c r="IQ22" s="117"/>
      <c r="IR22" s="369"/>
      <c r="IS22" s="117"/>
    </row>
    <row r="23" spans="1:253" ht="38.1" customHeight="1" thickBot="1">
      <c r="B23" s="117" t="s">
        <v>729</v>
      </c>
      <c r="C23" s="117" t="s">
        <v>721</v>
      </c>
      <c r="D23" s="202"/>
      <c r="E23" s="447">
        <v>4.4000000000000004</v>
      </c>
      <c r="F23" s="118" t="s">
        <v>8</v>
      </c>
      <c r="G23" s="89"/>
      <c r="H23" s="363">
        <f t="shared" si="0"/>
        <v>0</v>
      </c>
      <c r="I23" s="118" t="s">
        <v>9</v>
      </c>
      <c r="J23" s="117"/>
      <c r="K23" s="117"/>
      <c r="L23" s="369"/>
      <c r="M23" s="117"/>
      <c r="N23" s="117"/>
      <c r="O23" s="370"/>
      <c r="P23" s="363"/>
      <c r="Q23" s="118"/>
      <c r="R23" s="117"/>
      <c r="S23" s="117"/>
      <c r="T23" s="369"/>
      <c r="U23" s="117"/>
      <c r="V23" s="117"/>
      <c r="W23" s="370"/>
      <c r="X23" s="363"/>
      <c r="Y23" s="118"/>
      <c r="Z23" s="117"/>
      <c r="AA23" s="117"/>
      <c r="AB23" s="369"/>
      <c r="AC23" s="117"/>
      <c r="AD23" s="117"/>
      <c r="AE23" s="370"/>
      <c r="AF23" s="363"/>
      <c r="AG23" s="118"/>
      <c r="AH23" s="117"/>
      <c r="AI23" s="117"/>
      <c r="AJ23" s="369"/>
      <c r="AK23" s="117"/>
      <c r="AL23" s="117"/>
      <c r="AM23" s="370"/>
      <c r="AN23" s="363"/>
      <c r="AO23" s="118"/>
      <c r="AP23" s="117"/>
      <c r="AQ23" s="117"/>
      <c r="AR23" s="369"/>
      <c r="AS23" s="117"/>
      <c r="AT23" s="117"/>
      <c r="AU23" s="370"/>
      <c r="AV23" s="363"/>
      <c r="AW23" s="118"/>
      <c r="AX23" s="117"/>
      <c r="AY23" s="117"/>
      <c r="AZ23" s="369"/>
      <c r="BA23" s="117"/>
      <c r="BB23" s="117"/>
      <c r="BC23" s="370"/>
      <c r="BD23" s="363"/>
      <c r="BE23" s="118"/>
      <c r="BF23" s="117"/>
      <c r="BG23" s="117"/>
      <c r="BH23" s="369"/>
      <c r="BI23" s="117"/>
      <c r="BJ23" s="117"/>
      <c r="BK23" s="370"/>
      <c r="BL23" s="363"/>
      <c r="BM23" s="118"/>
      <c r="BN23" s="117"/>
      <c r="BO23" s="117"/>
      <c r="BP23" s="369"/>
      <c r="BQ23" s="117"/>
      <c r="BR23" s="117"/>
      <c r="BS23" s="370"/>
      <c r="BT23" s="363"/>
      <c r="BU23" s="118"/>
      <c r="BV23" s="117"/>
      <c r="BW23" s="117"/>
      <c r="BX23" s="369"/>
      <c r="BY23" s="117"/>
      <c r="BZ23" s="117"/>
      <c r="CA23" s="370"/>
      <c r="CB23" s="363"/>
      <c r="CC23" s="118"/>
      <c r="CD23" s="117"/>
      <c r="CE23" s="117"/>
      <c r="CF23" s="369"/>
      <c r="CG23" s="117"/>
      <c r="CH23" s="117"/>
      <c r="CI23" s="370"/>
      <c r="CJ23" s="363"/>
      <c r="CK23" s="118"/>
      <c r="CL23" s="117"/>
      <c r="CM23" s="117"/>
      <c r="CN23" s="369"/>
      <c r="CO23" s="117"/>
      <c r="CP23" s="117"/>
      <c r="CQ23" s="370"/>
      <c r="CR23" s="363"/>
      <c r="CS23" s="118"/>
      <c r="CT23" s="117"/>
      <c r="CU23" s="117"/>
      <c r="CV23" s="369"/>
      <c r="CW23" s="117"/>
      <c r="CX23" s="117"/>
      <c r="CY23" s="370"/>
      <c r="CZ23" s="363"/>
      <c r="DA23" s="118"/>
      <c r="DB23" s="117"/>
      <c r="DC23" s="117"/>
      <c r="DD23" s="369"/>
      <c r="DE23" s="117"/>
      <c r="DF23" s="117"/>
      <c r="DG23" s="370"/>
      <c r="DH23" s="363"/>
      <c r="DI23" s="118"/>
      <c r="DJ23" s="117"/>
      <c r="DK23" s="117"/>
      <c r="DL23" s="369"/>
      <c r="DM23" s="117"/>
      <c r="DN23" s="117"/>
      <c r="DO23" s="370"/>
      <c r="DP23" s="363"/>
      <c r="DQ23" s="118"/>
      <c r="DR23" s="117"/>
      <c r="DS23" s="117"/>
      <c r="DT23" s="369"/>
      <c r="DU23" s="117"/>
      <c r="DV23" s="117"/>
      <c r="DW23" s="370"/>
      <c r="DX23" s="363"/>
      <c r="DY23" s="118"/>
      <c r="DZ23" s="117"/>
      <c r="EA23" s="117"/>
      <c r="EB23" s="369"/>
      <c r="EC23" s="117"/>
      <c r="ED23" s="117"/>
      <c r="EE23" s="370"/>
      <c r="EF23" s="363"/>
      <c r="EG23" s="118"/>
      <c r="EH23" s="117"/>
      <c r="EI23" s="117"/>
      <c r="EJ23" s="369"/>
      <c r="EK23" s="117"/>
      <c r="EL23" s="117"/>
      <c r="EM23" s="370"/>
      <c r="EN23" s="363"/>
      <c r="EO23" s="118"/>
      <c r="EP23" s="117"/>
      <c r="EQ23" s="117"/>
      <c r="ER23" s="369"/>
      <c r="ES23" s="117"/>
      <c r="ET23" s="117"/>
      <c r="EU23" s="370"/>
      <c r="EV23" s="363"/>
      <c r="EW23" s="118"/>
      <c r="EX23" s="117"/>
      <c r="EY23" s="117"/>
      <c r="EZ23" s="369"/>
      <c r="FA23" s="117"/>
      <c r="FB23" s="117"/>
      <c r="FC23" s="370"/>
      <c r="FD23" s="363"/>
      <c r="FE23" s="118"/>
      <c r="FF23" s="117"/>
      <c r="FG23" s="117"/>
      <c r="FH23" s="369"/>
      <c r="FI23" s="117"/>
      <c r="FJ23" s="117"/>
      <c r="FK23" s="370"/>
      <c r="FL23" s="363"/>
      <c r="FM23" s="118"/>
      <c r="FN23" s="117"/>
      <c r="FO23" s="117"/>
      <c r="FP23" s="369"/>
      <c r="FQ23" s="117"/>
      <c r="FR23" s="117"/>
      <c r="FS23" s="370"/>
      <c r="FT23" s="363"/>
      <c r="FU23" s="118"/>
      <c r="FV23" s="117"/>
      <c r="FW23" s="117"/>
      <c r="FX23" s="369"/>
      <c r="FY23" s="117"/>
      <c r="FZ23" s="117"/>
      <c r="GA23" s="370"/>
      <c r="GB23" s="363"/>
      <c r="GC23" s="118"/>
      <c r="GD23" s="117"/>
      <c r="GE23" s="117"/>
      <c r="GF23" s="369"/>
      <c r="GG23" s="117"/>
      <c r="GH23" s="117"/>
      <c r="GI23" s="370"/>
      <c r="GJ23" s="363"/>
      <c r="GK23" s="118"/>
      <c r="GL23" s="117"/>
      <c r="GM23" s="117"/>
      <c r="GN23" s="369"/>
      <c r="GO23" s="117"/>
      <c r="GP23" s="117"/>
      <c r="GQ23" s="370"/>
      <c r="GR23" s="363"/>
      <c r="GS23" s="118"/>
      <c r="GT23" s="117"/>
      <c r="GU23" s="117"/>
      <c r="GV23" s="369"/>
      <c r="GW23" s="117"/>
      <c r="GX23" s="117"/>
      <c r="GY23" s="370"/>
      <c r="GZ23" s="363"/>
      <c r="HA23" s="118"/>
      <c r="HB23" s="117"/>
      <c r="HC23" s="117"/>
      <c r="HD23" s="369"/>
      <c r="HE23" s="117"/>
      <c r="HF23" s="117"/>
      <c r="HG23" s="370"/>
      <c r="HH23" s="363"/>
      <c r="HI23" s="118"/>
      <c r="HJ23" s="117"/>
      <c r="HK23" s="117"/>
      <c r="HL23" s="369"/>
      <c r="HM23" s="117"/>
      <c r="HN23" s="117"/>
      <c r="HO23" s="370"/>
      <c r="HP23" s="363"/>
      <c r="HQ23" s="118"/>
      <c r="HR23" s="117"/>
      <c r="HS23" s="117"/>
      <c r="HT23" s="369"/>
      <c r="HU23" s="117"/>
      <c r="HV23" s="117"/>
      <c r="HW23" s="370"/>
      <c r="HX23" s="363"/>
      <c r="HY23" s="118"/>
      <c r="HZ23" s="117"/>
      <c r="IA23" s="117"/>
      <c r="IB23" s="369"/>
      <c r="IC23" s="117"/>
      <c r="ID23" s="117"/>
      <c r="IE23" s="370"/>
      <c r="IF23" s="363"/>
      <c r="IG23" s="118"/>
      <c r="IH23" s="117"/>
      <c r="II23" s="117"/>
      <c r="IJ23" s="369"/>
      <c r="IK23" s="117"/>
      <c r="IL23" s="117"/>
      <c r="IM23" s="370"/>
      <c r="IN23" s="363"/>
      <c r="IO23" s="118"/>
      <c r="IP23" s="117"/>
      <c r="IQ23" s="117"/>
      <c r="IR23" s="369"/>
      <c r="IS23" s="117"/>
    </row>
    <row r="24" spans="1:253" ht="38.1" customHeight="1" thickBot="1">
      <c r="B24" s="117" t="s">
        <v>730</v>
      </c>
      <c r="C24" s="117" t="s">
        <v>18</v>
      </c>
      <c r="D24" s="202"/>
      <c r="E24" s="447">
        <v>5.2</v>
      </c>
      <c r="F24" s="118" t="s">
        <v>8</v>
      </c>
      <c r="G24" s="89"/>
      <c r="H24" s="363">
        <f t="shared" si="0"/>
        <v>0</v>
      </c>
      <c r="I24" s="118" t="s">
        <v>9</v>
      </c>
      <c r="J24" s="117"/>
      <c r="K24" s="117"/>
      <c r="L24" s="369"/>
      <c r="M24" s="117"/>
      <c r="N24" s="117"/>
      <c r="O24" s="370"/>
      <c r="P24" s="363"/>
      <c r="Q24" s="118"/>
      <c r="R24" s="117"/>
      <c r="S24" s="117"/>
      <c r="T24" s="369"/>
      <c r="U24" s="117"/>
      <c r="V24" s="117"/>
      <c r="W24" s="370"/>
      <c r="X24" s="363"/>
      <c r="Y24" s="118"/>
      <c r="Z24" s="117"/>
      <c r="AA24" s="117"/>
      <c r="AB24" s="369"/>
      <c r="AC24" s="117"/>
      <c r="AD24" s="117"/>
      <c r="AE24" s="370"/>
      <c r="AF24" s="363"/>
      <c r="AG24" s="118"/>
      <c r="AH24" s="117"/>
      <c r="AI24" s="117"/>
      <c r="AJ24" s="369"/>
      <c r="AK24" s="117"/>
      <c r="AL24" s="117"/>
      <c r="AM24" s="370"/>
      <c r="AN24" s="363"/>
      <c r="AO24" s="118"/>
      <c r="AP24" s="117"/>
      <c r="AQ24" s="117"/>
      <c r="AR24" s="369"/>
      <c r="AS24" s="117"/>
      <c r="AT24" s="117"/>
      <c r="AU24" s="370"/>
      <c r="AV24" s="363"/>
      <c r="AW24" s="118"/>
      <c r="AX24" s="117"/>
      <c r="AY24" s="117"/>
      <c r="AZ24" s="369"/>
      <c r="BA24" s="117"/>
      <c r="BB24" s="117"/>
      <c r="BC24" s="370"/>
      <c r="BD24" s="363"/>
      <c r="BE24" s="118"/>
      <c r="BF24" s="117"/>
      <c r="BG24" s="117"/>
      <c r="BH24" s="369"/>
      <c r="BI24" s="117"/>
      <c r="BJ24" s="117"/>
      <c r="BK24" s="370"/>
      <c r="BL24" s="363"/>
      <c r="BM24" s="118"/>
      <c r="BN24" s="117"/>
      <c r="BO24" s="117"/>
      <c r="BP24" s="369"/>
      <c r="BQ24" s="117"/>
      <c r="BR24" s="117"/>
      <c r="BS24" s="370"/>
      <c r="BT24" s="363"/>
      <c r="BU24" s="118"/>
      <c r="BV24" s="117"/>
      <c r="BW24" s="117"/>
      <c r="BX24" s="369"/>
      <c r="BY24" s="117"/>
      <c r="BZ24" s="117"/>
      <c r="CA24" s="370"/>
      <c r="CB24" s="363"/>
      <c r="CC24" s="118"/>
      <c r="CD24" s="117"/>
      <c r="CE24" s="117"/>
      <c r="CF24" s="369"/>
      <c r="CG24" s="117"/>
      <c r="CH24" s="117"/>
      <c r="CI24" s="370"/>
      <c r="CJ24" s="363"/>
      <c r="CK24" s="118"/>
      <c r="CL24" s="117"/>
      <c r="CM24" s="117"/>
      <c r="CN24" s="369"/>
      <c r="CO24" s="117"/>
      <c r="CP24" s="117"/>
      <c r="CQ24" s="370"/>
      <c r="CR24" s="363"/>
      <c r="CS24" s="118"/>
      <c r="CT24" s="117"/>
      <c r="CU24" s="117"/>
      <c r="CV24" s="369"/>
      <c r="CW24" s="117"/>
      <c r="CX24" s="117"/>
      <c r="CY24" s="370"/>
      <c r="CZ24" s="363"/>
      <c r="DA24" s="118"/>
      <c r="DB24" s="117"/>
      <c r="DC24" s="117"/>
      <c r="DD24" s="369"/>
      <c r="DE24" s="117"/>
      <c r="DF24" s="117"/>
      <c r="DG24" s="370"/>
      <c r="DH24" s="363"/>
      <c r="DI24" s="118"/>
      <c r="DJ24" s="117"/>
      <c r="DK24" s="117"/>
      <c r="DL24" s="369"/>
      <c r="DM24" s="117"/>
      <c r="DN24" s="117"/>
      <c r="DO24" s="370"/>
      <c r="DP24" s="363"/>
      <c r="DQ24" s="118"/>
      <c r="DR24" s="117"/>
      <c r="DS24" s="117"/>
      <c r="DT24" s="369"/>
      <c r="DU24" s="117"/>
      <c r="DV24" s="117"/>
      <c r="DW24" s="370"/>
      <c r="DX24" s="363"/>
      <c r="DY24" s="118"/>
      <c r="DZ24" s="117"/>
      <c r="EA24" s="117"/>
      <c r="EB24" s="369"/>
      <c r="EC24" s="117"/>
      <c r="ED24" s="117"/>
      <c r="EE24" s="370"/>
      <c r="EF24" s="363"/>
      <c r="EG24" s="118"/>
      <c r="EH24" s="117"/>
      <c r="EI24" s="117"/>
      <c r="EJ24" s="369"/>
      <c r="EK24" s="117"/>
      <c r="EL24" s="117"/>
      <c r="EM24" s="370"/>
      <c r="EN24" s="363"/>
      <c r="EO24" s="118"/>
      <c r="EP24" s="117"/>
      <c r="EQ24" s="117"/>
      <c r="ER24" s="369"/>
      <c r="ES24" s="117"/>
      <c r="ET24" s="117"/>
      <c r="EU24" s="370"/>
      <c r="EV24" s="363"/>
      <c r="EW24" s="118"/>
      <c r="EX24" s="117"/>
      <c r="EY24" s="117"/>
      <c r="EZ24" s="369"/>
      <c r="FA24" s="117"/>
      <c r="FB24" s="117"/>
      <c r="FC24" s="370"/>
      <c r="FD24" s="363"/>
      <c r="FE24" s="118"/>
      <c r="FF24" s="117"/>
      <c r="FG24" s="117"/>
      <c r="FH24" s="369"/>
      <c r="FI24" s="117"/>
      <c r="FJ24" s="117"/>
      <c r="FK24" s="370"/>
      <c r="FL24" s="363"/>
      <c r="FM24" s="118"/>
      <c r="FN24" s="117"/>
      <c r="FO24" s="117"/>
      <c r="FP24" s="369"/>
      <c r="FQ24" s="117"/>
      <c r="FR24" s="117"/>
      <c r="FS24" s="370"/>
      <c r="FT24" s="363"/>
      <c r="FU24" s="118"/>
      <c r="FV24" s="117"/>
      <c r="FW24" s="117"/>
      <c r="FX24" s="369"/>
      <c r="FY24" s="117"/>
      <c r="FZ24" s="117"/>
      <c r="GA24" s="370"/>
      <c r="GB24" s="363"/>
      <c r="GC24" s="118"/>
      <c r="GD24" s="117"/>
      <c r="GE24" s="117"/>
      <c r="GF24" s="369"/>
      <c r="GG24" s="117"/>
      <c r="GH24" s="117"/>
      <c r="GI24" s="370"/>
      <c r="GJ24" s="363"/>
      <c r="GK24" s="118"/>
      <c r="GL24" s="117"/>
      <c r="GM24" s="117"/>
      <c r="GN24" s="369"/>
      <c r="GO24" s="117"/>
      <c r="GP24" s="117"/>
      <c r="GQ24" s="370"/>
      <c r="GR24" s="363"/>
      <c r="GS24" s="118"/>
      <c r="GT24" s="117"/>
      <c r="GU24" s="117"/>
      <c r="GV24" s="369"/>
      <c r="GW24" s="117"/>
      <c r="GX24" s="117"/>
      <c r="GY24" s="370"/>
      <c r="GZ24" s="363"/>
      <c r="HA24" s="118"/>
      <c r="HB24" s="117"/>
      <c r="HC24" s="117"/>
      <c r="HD24" s="369"/>
      <c r="HE24" s="117"/>
      <c r="HF24" s="117"/>
      <c r="HG24" s="370"/>
      <c r="HH24" s="363"/>
      <c r="HI24" s="118"/>
      <c r="HJ24" s="117"/>
      <c r="HK24" s="117"/>
      <c r="HL24" s="369"/>
      <c r="HM24" s="117"/>
      <c r="HN24" s="117"/>
      <c r="HO24" s="370"/>
      <c r="HP24" s="363"/>
      <c r="HQ24" s="118"/>
      <c r="HR24" s="117"/>
      <c r="HS24" s="117"/>
      <c r="HT24" s="369"/>
      <c r="HU24" s="117"/>
      <c r="HV24" s="117"/>
      <c r="HW24" s="370"/>
      <c r="HX24" s="363"/>
      <c r="HY24" s="118"/>
      <c r="HZ24" s="117"/>
      <c r="IA24" s="117"/>
      <c r="IB24" s="369"/>
      <c r="IC24" s="117"/>
      <c r="ID24" s="117"/>
      <c r="IE24" s="370"/>
      <c r="IF24" s="363"/>
      <c r="IG24" s="118"/>
      <c r="IH24" s="117"/>
      <c r="II24" s="117"/>
      <c r="IJ24" s="369"/>
      <c r="IK24" s="117"/>
      <c r="IL24" s="117"/>
      <c r="IM24" s="370"/>
      <c r="IN24" s="363"/>
      <c r="IO24" s="118"/>
      <c r="IP24" s="117"/>
      <c r="IQ24" s="117"/>
      <c r="IR24" s="369"/>
      <c r="IS24" s="117"/>
    </row>
    <row r="25" spans="1:253" ht="38.1" customHeight="1" thickBot="1">
      <c r="B25" s="117" t="s">
        <v>913</v>
      </c>
      <c r="C25" s="117" t="s">
        <v>731</v>
      </c>
      <c r="D25" s="202"/>
      <c r="E25" s="447">
        <v>5.7</v>
      </c>
      <c r="F25" s="118" t="s">
        <v>8</v>
      </c>
      <c r="G25" s="89"/>
      <c r="H25" s="363">
        <f t="shared" si="0"/>
        <v>0</v>
      </c>
      <c r="I25" s="118" t="s">
        <v>9</v>
      </c>
      <c r="J25" s="117"/>
      <c r="K25" s="117"/>
      <c r="L25" s="369"/>
      <c r="M25" s="117"/>
      <c r="N25" s="117"/>
      <c r="O25" s="370"/>
      <c r="P25" s="363"/>
      <c r="Q25" s="118"/>
      <c r="R25" s="117"/>
      <c r="S25" s="117"/>
      <c r="T25" s="369"/>
      <c r="U25" s="117"/>
      <c r="V25" s="117"/>
      <c r="W25" s="370"/>
      <c r="X25" s="363"/>
      <c r="Y25" s="118"/>
      <c r="Z25" s="117"/>
      <c r="AA25" s="117"/>
      <c r="AB25" s="369"/>
      <c r="AC25" s="117"/>
      <c r="AD25" s="117"/>
      <c r="AE25" s="370"/>
      <c r="AF25" s="363"/>
      <c r="AG25" s="118"/>
      <c r="AH25" s="117"/>
      <c r="AI25" s="117"/>
      <c r="AJ25" s="369"/>
      <c r="AK25" s="117"/>
      <c r="AL25" s="117"/>
      <c r="AM25" s="370"/>
      <c r="AN25" s="363"/>
      <c r="AO25" s="118"/>
      <c r="AP25" s="117"/>
      <c r="AQ25" s="117"/>
      <c r="AR25" s="369"/>
      <c r="AS25" s="117"/>
      <c r="AT25" s="117"/>
      <c r="AU25" s="370"/>
      <c r="AV25" s="363"/>
      <c r="AW25" s="118"/>
      <c r="AX25" s="117"/>
      <c r="AY25" s="117"/>
      <c r="AZ25" s="369"/>
      <c r="BA25" s="117"/>
      <c r="BB25" s="117"/>
      <c r="BC25" s="370"/>
      <c r="BD25" s="363"/>
      <c r="BE25" s="118"/>
      <c r="BF25" s="117"/>
      <c r="BG25" s="117"/>
      <c r="BH25" s="369"/>
      <c r="BI25" s="117"/>
      <c r="BJ25" s="117"/>
      <c r="BK25" s="370"/>
      <c r="BL25" s="363"/>
      <c r="BM25" s="118"/>
      <c r="BN25" s="117"/>
      <c r="BO25" s="117"/>
      <c r="BP25" s="369"/>
      <c r="BQ25" s="117"/>
      <c r="BR25" s="117"/>
      <c r="BS25" s="370"/>
      <c r="BT25" s="363"/>
      <c r="BU25" s="118"/>
      <c r="BV25" s="117"/>
      <c r="BW25" s="117"/>
      <c r="BX25" s="369"/>
      <c r="BY25" s="117"/>
      <c r="BZ25" s="117"/>
      <c r="CA25" s="370"/>
      <c r="CB25" s="363"/>
      <c r="CC25" s="118"/>
      <c r="CD25" s="117"/>
      <c r="CE25" s="117"/>
      <c r="CF25" s="369"/>
      <c r="CG25" s="117"/>
      <c r="CH25" s="117"/>
      <c r="CI25" s="370"/>
      <c r="CJ25" s="363"/>
      <c r="CK25" s="118"/>
      <c r="CL25" s="117"/>
      <c r="CM25" s="117"/>
      <c r="CN25" s="369"/>
      <c r="CO25" s="117"/>
      <c r="CP25" s="117"/>
      <c r="CQ25" s="370"/>
      <c r="CR25" s="363"/>
      <c r="CS25" s="118"/>
      <c r="CT25" s="117"/>
      <c r="CU25" s="117"/>
      <c r="CV25" s="369"/>
      <c r="CW25" s="117"/>
      <c r="CX25" s="117"/>
      <c r="CY25" s="370"/>
      <c r="CZ25" s="363"/>
      <c r="DA25" s="118"/>
      <c r="DB25" s="117"/>
      <c r="DC25" s="117"/>
      <c r="DD25" s="369"/>
      <c r="DE25" s="117"/>
      <c r="DF25" s="117"/>
      <c r="DG25" s="370"/>
      <c r="DH25" s="363"/>
      <c r="DI25" s="118"/>
      <c r="DJ25" s="117"/>
      <c r="DK25" s="117"/>
      <c r="DL25" s="369"/>
      <c r="DM25" s="117"/>
      <c r="DN25" s="117"/>
      <c r="DO25" s="370"/>
      <c r="DP25" s="363"/>
      <c r="DQ25" s="118"/>
      <c r="DR25" s="117"/>
      <c r="DS25" s="117"/>
      <c r="DT25" s="369"/>
      <c r="DU25" s="117"/>
      <c r="DV25" s="117"/>
      <c r="DW25" s="370"/>
      <c r="DX25" s="363"/>
      <c r="DY25" s="118"/>
      <c r="DZ25" s="117"/>
      <c r="EA25" s="117"/>
      <c r="EB25" s="369"/>
      <c r="EC25" s="117"/>
      <c r="ED25" s="117"/>
      <c r="EE25" s="370"/>
      <c r="EF25" s="363"/>
      <c r="EG25" s="118"/>
      <c r="EH25" s="117"/>
      <c r="EI25" s="117"/>
      <c r="EJ25" s="369"/>
      <c r="EK25" s="117"/>
      <c r="EL25" s="117"/>
      <c r="EM25" s="370"/>
      <c r="EN25" s="363"/>
      <c r="EO25" s="118"/>
      <c r="EP25" s="117"/>
      <c r="EQ25" s="117"/>
      <c r="ER25" s="369"/>
      <c r="ES25" s="117"/>
      <c r="ET25" s="117"/>
      <c r="EU25" s="370"/>
      <c r="EV25" s="363"/>
      <c r="EW25" s="118"/>
      <c r="EX25" s="117"/>
      <c r="EY25" s="117"/>
      <c r="EZ25" s="369"/>
      <c r="FA25" s="117"/>
      <c r="FB25" s="117"/>
      <c r="FC25" s="370"/>
      <c r="FD25" s="363"/>
      <c r="FE25" s="118"/>
      <c r="FF25" s="117"/>
      <c r="FG25" s="117"/>
      <c r="FH25" s="369"/>
      <c r="FI25" s="117"/>
      <c r="FJ25" s="117"/>
      <c r="FK25" s="370"/>
      <c r="FL25" s="363"/>
      <c r="FM25" s="118"/>
      <c r="FN25" s="117"/>
      <c r="FO25" s="117"/>
      <c r="FP25" s="369"/>
      <c r="FQ25" s="117"/>
      <c r="FR25" s="117"/>
      <c r="FS25" s="370"/>
      <c r="FT25" s="363"/>
      <c r="FU25" s="118"/>
      <c r="FV25" s="117"/>
      <c r="FW25" s="117"/>
      <c r="FX25" s="369"/>
      <c r="FY25" s="117"/>
      <c r="FZ25" s="117"/>
      <c r="GA25" s="370"/>
      <c r="GB25" s="363"/>
      <c r="GC25" s="118"/>
      <c r="GD25" s="117"/>
      <c r="GE25" s="117"/>
      <c r="GF25" s="369"/>
      <c r="GG25" s="117"/>
      <c r="GH25" s="117"/>
      <c r="GI25" s="370"/>
      <c r="GJ25" s="363"/>
      <c r="GK25" s="118"/>
      <c r="GL25" s="117"/>
      <c r="GM25" s="117"/>
      <c r="GN25" s="369"/>
      <c r="GO25" s="117"/>
      <c r="GP25" s="117"/>
      <c r="GQ25" s="370"/>
      <c r="GR25" s="363"/>
      <c r="GS25" s="118"/>
      <c r="GT25" s="117"/>
      <c r="GU25" s="117"/>
      <c r="GV25" s="369"/>
      <c r="GW25" s="117"/>
      <c r="GX25" s="117"/>
      <c r="GY25" s="370"/>
      <c r="GZ25" s="363"/>
      <c r="HA25" s="118"/>
      <c r="HB25" s="117"/>
      <c r="HC25" s="117"/>
      <c r="HD25" s="369"/>
      <c r="HE25" s="117"/>
      <c r="HF25" s="117"/>
      <c r="HG25" s="370"/>
      <c r="HH25" s="363"/>
      <c r="HI25" s="118"/>
      <c r="HJ25" s="117"/>
      <c r="HK25" s="117"/>
      <c r="HL25" s="369"/>
      <c r="HM25" s="117"/>
      <c r="HN25" s="117"/>
      <c r="HO25" s="370"/>
      <c r="HP25" s="363"/>
      <c r="HQ25" s="118"/>
      <c r="HR25" s="117"/>
      <c r="HS25" s="117"/>
      <c r="HT25" s="369"/>
      <c r="HU25" s="117"/>
      <c r="HV25" s="117"/>
      <c r="HW25" s="370"/>
      <c r="HX25" s="363"/>
      <c r="HY25" s="118"/>
      <c r="HZ25" s="117"/>
      <c r="IA25" s="117"/>
      <c r="IB25" s="369"/>
      <c r="IC25" s="117"/>
      <c r="ID25" s="117"/>
      <c r="IE25" s="370"/>
      <c r="IF25" s="363"/>
      <c r="IG25" s="118"/>
      <c r="IH25" s="117"/>
      <c r="II25" s="117"/>
      <c r="IJ25" s="369"/>
      <c r="IK25" s="117"/>
      <c r="IL25" s="117"/>
      <c r="IM25" s="370"/>
      <c r="IN25" s="363"/>
      <c r="IO25" s="118"/>
      <c r="IP25" s="117"/>
      <c r="IQ25" s="117"/>
      <c r="IR25" s="369"/>
      <c r="IS25" s="117"/>
    </row>
    <row r="26" spans="1:253" ht="38.1" customHeight="1" thickBot="1">
      <c r="B26" s="117" t="s">
        <v>914</v>
      </c>
      <c r="C26" s="117" t="s">
        <v>731</v>
      </c>
      <c r="D26" s="202"/>
      <c r="E26" s="447">
        <v>7.6</v>
      </c>
      <c r="F26" s="118" t="s">
        <v>8</v>
      </c>
      <c r="G26" s="89"/>
      <c r="H26" s="363">
        <f t="shared" si="0"/>
        <v>0</v>
      </c>
      <c r="I26" s="118" t="s">
        <v>9</v>
      </c>
      <c r="J26" s="117"/>
      <c r="K26" s="117"/>
      <c r="L26" s="369"/>
      <c r="M26" s="117"/>
      <c r="N26" s="117"/>
      <c r="O26" s="370"/>
      <c r="P26" s="363"/>
      <c r="Q26" s="118"/>
      <c r="R26" s="117"/>
      <c r="S26" s="117"/>
      <c r="T26" s="369"/>
      <c r="U26" s="117"/>
      <c r="V26" s="117"/>
      <c r="W26" s="370"/>
      <c r="X26" s="363"/>
      <c r="Y26" s="118"/>
      <c r="Z26" s="117"/>
      <c r="AA26" s="117"/>
      <c r="AB26" s="369"/>
      <c r="AC26" s="117"/>
      <c r="AD26" s="117"/>
      <c r="AE26" s="370"/>
      <c r="AF26" s="363"/>
      <c r="AG26" s="118"/>
      <c r="AH26" s="117"/>
      <c r="AI26" s="117"/>
      <c r="AJ26" s="369"/>
      <c r="AK26" s="117"/>
      <c r="AL26" s="117"/>
      <c r="AM26" s="370"/>
      <c r="AN26" s="363"/>
      <c r="AO26" s="118"/>
      <c r="AP26" s="117"/>
      <c r="AQ26" s="117"/>
      <c r="AR26" s="369"/>
      <c r="AS26" s="117"/>
      <c r="AT26" s="117"/>
      <c r="AU26" s="370"/>
      <c r="AV26" s="363"/>
      <c r="AW26" s="118"/>
      <c r="AX26" s="117"/>
      <c r="AY26" s="117"/>
      <c r="AZ26" s="369"/>
      <c r="BA26" s="117"/>
      <c r="BB26" s="117"/>
      <c r="BC26" s="370"/>
      <c r="BD26" s="363"/>
      <c r="BE26" s="118"/>
      <c r="BF26" s="117"/>
      <c r="BG26" s="117"/>
      <c r="BH26" s="369"/>
      <c r="BI26" s="117"/>
      <c r="BJ26" s="117"/>
      <c r="BK26" s="370"/>
      <c r="BL26" s="363"/>
      <c r="BM26" s="118"/>
      <c r="BN26" s="117"/>
      <c r="BO26" s="117"/>
      <c r="BP26" s="369"/>
      <c r="BQ26" s="117"/>
      <c r="BR26" s="117"/>
      <c r="BS26" s="370"/>
      <c r="BT26" s="363"/>
      <c r="BU26" s="118"/>
      <c r="BV26" s="117"/>
      <c r="BW26" s="117"/>
      <c r="BX26" s="369"/>
      <c r="BY26" s="117"/>
      <c r="BZ26" s="117"/>
      <c r="CA26" s="370"/>
      <c r="CB26" s="363"/>
      <c r="CC26" s="118"/>
      <c r="CD26" s="117"/>
      <c r="CE26" s="117"/>
      <c r="CF26" s="369"/>
      <c r="CG26" s="117"/>
      <c r="CH26" s="117"/>
      <c r="CI26" s="370"/>
      <c r="CJ26" s="363"/>
      <c r="CK26" s="118"/>
      <c r="CL26" s="117"/>
      <c r="CM26" s="117"/>
      <c r="CN26" s="369"/>
      <c r="CO26" s="117"/>
      <c r="CP26" s="117"/>
      <c r="CQ26" s="370"/>
      <c r="CR26" s="363"/>
      <c r="CS26" s="118"/>
      <c r="CT26" s="117"/>
      <c r="CU26" s="117"/>
      <c r="CV26" s="369"/>
      <c r="CW26" s="117"/>
      <c r="CX26" s="117"/>
      <c r="CY26" s="370"/>
      <c r="CZ26" s="363"/>
      <c r="DA26" s="118"/>
      <c r="DB26" s="117"/>
      <c r="DC26" s="117"/>
      <c r="DD26" s="369"/>
      <c r="DE26" s="117"/>
      <c r="DF26" s="117"/>
      <c r="DG26" s="370"/>
      <c r="DH26" s="363"/>
      <c r="DI26" s="118"/>
      <c r="DJ26" s="117"/>
      <c r="DK26" s="117"/>
      <c r="DL26" s="369"/>
      <c r="DM26" s="117"/>
      <c r="DN26" s="117"/>
      <c r="DO26" s="370"/>
      <c r="DP26" s="363"/>
      <c r="DQ26" s="118"/>
      <c r="DR26" s="117"/>
      <c r="DS26" s="117"/>
      <c r="DT26" s="369"/>
      <c r="DU26" s="117"/>
      <c r="DV26" s="117"/>
      <c r="DW26" s="370"/>
      <c r="DX26" s="363"/>
      <c r="DY26" s="118"/>
      <c r="DZ26" s="117"/>
      <c r="EA26" s="117"/>
      <c r="EB26" s="369"/>
      <c r="EC26" s="117"/>
      <c r="ED26" s="117"/>
      <c r="EE26" s="370"/>
      <c r="EF26" s="363"/>
      <c r="EG26" s="118"/>
      <c r="EH26" s="117"/>
      <c r="EI26" s="117"/>
      <c r="EJ26" s="369"/>
      <c r="EK26" s="117"/>
      <c r="EL26" s="117"/>
      <c r="EM26" s="370"/>
      <c r="EN26" s="363"/>
      <c r="EO26" s="118"/>
      <c r="EP26" s="117"/>
      <c r="EQ26" s="117"/>
      <c r="ER26" s="369"/>
      <c r="ES26" s="117"/>
      <c r="ET26" s="117"/>
      <c r="EU26" s="370"/>
      <c r="EV26" s="363"/>
      <c r="EW26" s="118"/>
      <c r="EX26" s="117"/>
      <c r="EY26" s="117"/>
      <c r="EZ26" s="369"/>
      <c r="FA26" s="117"/>
      <c r="FB26" s="117"/>
      <c r="FC26" s="370"/>
      <c r="FD26" s="363"/>
      <c r="FE26" s="118"/>
      <c r="FF26" s="117"/>
      <c r="FG26" s="117"/>
      <c r="FH26" s="369"/>
      <c r="FI26" s="117"/>
      <c r="FJ26" s="117"/>
      <c r="FK26" s="370"/>
      <c r="FL26" s="363"/>
      <c r="FM26" s="118"/>
      <c r="FN26" s="117"/>
      <c r="FO26" s="117"/>
      <c r="FP26" s="369"/>
      <c r="FQ26" s="117"/>
      <c r="FR26" s="117"/>
      <c r="FS26" s="370"/>
      <c r="FT26" s="363"/>
      <c r="FU26" s="118"/>
      <c r="FV26" s="117"/>
      <c r="FW26" s="117"/>
      <c r="FX26" s="369"/>
      <c r="FY26" s="117"/>
      <c r="FZ26" s="117"/>
      <c r="GA26" s="370"/>
      <c r="GB26" s="363"/>
      <c r="GC26" s="118"/>
      <c r="GD26" s="117"/>
      <c r="GE26" s="117"/>
      <c r="GF26" s="369"/>
      <c r="GG26" s="117"/>
      <c r="GH26" s="117"/>
      <c r="GI26" s="370"/>
      <c r="GJ26" s="363"/>
      <c r="GK26" s="118"/>
      <c r="GL26" s="117"/>
      <c r="GM26" s="117"/>
      <c r="GN26" s="369"/>
      <c r="GO26" s="117"/>
      <c r="GP26" s="117"/>
      <c r="GQ26" s="370"/>
      <c r="GR26" s="363"/>
      <c r="GS26" s="118"/>
      <c r="GT26" s="117"/>
      <c r="GU26" s="117"/>
      <c r="GV26" s="369"/>
      <c r="GW26" s="117"/>
      <c r="GX26" s="117"/>
      <c r="GY26" s="370"/>
      <c r="GZ26" s="363"/>
      <c r="HA26" s="118"/>
      <c r="HB26" s="117"/>
      <c r="HC26" s="117"/>
      <c r="HD26" s="369"/>
      <c r="HE26" s="117"/>
      <c r="HF26" s="117"/>
      <c r="HG26" s="370"/>
      <c r="HH26" s="363"/>
      <c r="HI26" s="118"/>
      <c r="HJ26" s="117"/>
      <c r="HK26" s="117"/>
      <c r="HL26" s="369"/>
      <c r="HM26" s="117"/>
      <c r="HN26" s="117"/>
      <c r="HO26" s="370"/>
      <c r="HP26" s="363"/>
      <c r="HQ26" s="118"/>
      <c r="HR26" s="117"/>
      <c r="HS26" s="117"/>
      <c r="HT26" s="369"/>
      <c r="HU26" s="117"/>
      <c r="HV26" s="117"/>
      <c r="HW26" s="370"/>
      <c r="HX26" s="363"/>
      <c r="HY26" s="118"/>
      <c r="HZ26" s="117"/>
      <c r="IA26" s="117"/>
      <c r="IB26" s="369"/>
      <c r="IC26" s="117"/>
      <c r="ID26" s="117"/>
      <c r="IE26" s="370"/>
      <c r="IF26" s="363"/>
      <c r="IG26" s="118"/>
      <c r="IH26" s="117"/>
      <c r="II26" s="117"/>
      <c r="IJ26" s="369"/>
      <c r="IK26" s="117"/>
      <c r="IL26" s="117"/>
      <c r="IM26" s="370"/>
      <c r="IN26" s="363"/>
      <c r="IO26" s="118"/>
      <c r="IP26" s="117"/>
      <c r="IQ26" s="117"/>
      <c r="IR26" s="369"/>
      <c r="IS26" s="117"/>
    </row>
    <row r="27" spans="1:253" ht="38.1" customHeight="1" thickBot="1">
      <c r="B27" s="117" t="s">
        <v>917</v>
      </c>
      <c r="C27" s="117" t="s">
        <v>918</v>
      </c>
      <c r="D27" s="202"/>
      <c r="E27" s="447">
        <v>4.5</v>
      </c>
      <c r="F27" s="118" t="s">
        <v>8</v>
      </c>
      <c r="G27" s="89"/>
      <c r="H27" s="363">
        <f t="shared" si="0"/>
        <v>0</v>
      </c>
      <c r="I27" s="118" t="s">
        <v>9</v>
      </c>
      <c r="J27" s="117"/>
      <c r="K27" s="117"/>
      <c r="L27" s="369"/>
      <c r="M27" s="117"/>
      <c r="N27" s="117"/>
      <c r="O27" s="370"/>
      <c r="P27" s="363"/>
      <c r="Q27" s="118"/>
      <c r="R27" s="117"/>
      <c r="S27" s="117"/>
      <c r="T27" s="369"/>
      <c r="U27" s="117"/>
      <c r="V27" s="117"/>
      <c r="W27" s="370"/>
      <c r="X27" s="363"/>
      <c r="Y27" s="118"/>
      <c r="Z27" s="117"/>
      <c r="AA27" s="117"/>
      <c r="AB27" s="369"/>
      <c r="AC27" s="117"/>
      <c r="AD27" s="117"/>
      <c r="AE27" s="370"/>
      <c r="AF27" s="363"/>
      <c r="AG27" s="118"/>
      <c r="AH27" s="117"/>
      <c r="AI27" s="117"/>
      <c r="AJ27" s="369"/>
      <c r="AK27" s="117"/>
      <c r="AL27" s="117"/>
      <c r="AM27" s="370"/>
      <c r="AN27" s="363"/>
      <c r="AO27" s="118"/>
      <c r="AP27" s="117"/>
      <c r="AQ27" s="117"/>
      <c r="AR27" s="369"/>
      <c r="AS27" s="117"/>
      <c r="AT27" s="117"/>
      <c r="AU27" s="370"/>
      <c r="AV27" s="363"/>
      <c r="AW27" s="118"/>
      <c r="AX27" s="117"/>
      <c r="AY27" s="117"/>
      <c r="AZ27" s="369"/>
      <c r="BA27" s="117"/>
      <c r="BB27" s="117"/>
      <c r="BC27" s="370"/>
      <c r="BD27" s="363"/>
      <c r="BE27" s="118"/>
      <c r="BF27" s="117"/>
      <c r="BG27" s="117"/>
      <c r="BH27" s="369"/>
      <c r="BI27" s="117"/>
      <c r="BJ27" s="117"/>
      <c r="BK27" s="370"/>
      <c r="BL27" s="363"/>
      <c r="BM27" s="118"/>
      <c r="BN27" s="117"/>
      <c r="BO27" s="117"/>
      <c r="BP27" s="369"/>
      <c r="BQ27" s="117"/>
      <c r="BR27" s="117"/>
      <c r="BS27" s="370"/>
      <c r="BT27" s="363"/>
      <c r="BU27" s="118"/>
      <c r="BV27" s="117"/>
      <c r="BW27" s="117"/>
      <c r="BX27" s="369"/>
      <c r="BY27" s="117"/>
      <c r="BZ27" s="117"/>
      <c r="CA27" s="370"/>
      <c r="CB27" s="363"/>
      <c r="CC27" s="118"/>
      <c r="CD27" s="117"/>
      <c r="CE27" s="117"/>
      <c r="CF27" s="369"/>
      <c r="CG27" s="117"/>
      <c r="CH27" s="117"/>
      <c r="CI27" s="370"/>
      <c r="CJ27" s="363"/>
      <c r="CK27" s="118"/>
      <c r="CL27" s="117"/>
      <c r="CM27" s="117"/>
      <c r="CN27" s="369"/>
      <c r="CO27" s="117"/>
      <c r="CP27" s="117"/>
      <c r="CQ27" s="370"/>
      <c r="CR27" s="363"/>
      <c r="CS27" s="118"/>
      <c r="CT27" s="117"/>
      <c r="CU27" s="117"/>
      <c r="CV27" s="369"/>
      <c r="CW27" s="117"/>
      <c r="CX27" s="117"/>
      <c r="CY27" s="370"/>
      <c r="CZ27" s="363"/>
      <c r="DA27" s="118"/>
      <c r="DB27" s="117"/>
      <c r="DC27" s="117"/>
      <c r="DD27" s="369"/>
      <c r="DE27" s="117"/>
      <c r="DF27" s="117"/>
      <c r="DG27" s="370"/>
      <c r="DH27" s="363"/>
      <c r="DI27" s="118"/>
      <c r="DJ27" s="117"/>
      <c r="DK27" s="117"/>
      <c r="DL27" s="369"/>
      <c r="DM27" s="117"/>
      <c r="DN27" s="117"/>
      <c r="DO27" s="370"/>
      <c r="DP27" s="363"/>
      <c r="DQ27" s="118"/>
      <c r="DR27" s="117"/>
      <c r="DS27" s="117"/>
      <c r="DT27" s="369"/>
      <c r="DU27" s="117"/>
      <c r="DV27" s="117"/>
      <c r="DW27" s="370"/>
      <c r="DX27" s="363"/>
      <c r="DY27" s="118"/>
      <c r="DZ27" s="117"/>
      <c r="EA27" s="117"/>
      <c r="EB27" s="369"/>
      <c r="EC27" s="117"/>
      <c r="ED27" s="117"/>
      <c r="EE27" s="370"/>
      <c r="EF27" s="363"/>
      <c r="EG27" s="118"/>
      <c r="EH27" s="117"/>
      <c r="EI27" s="117"/>
      <c r="EJ27" s="369"/>
      <c r="EK27" s="117"/>
      <c r="EL27" s="117"/>
      <c r="EM27" s="370"/>
      <c r="EN27" s="363"/>
      <c r="EO27" s="118"/>
      <c r="EP27" s="117"/>
      <c r="EQ27" s="117"/>
      <c r="ER27" s="369"/>
      <c r="ES27" s="117"/>
      <c r="ET27" s="117"/>
      <c r="EU27" s="370"/>
      <c r="EV27" s="363"/>
      <c r="EW27" s="118"/>
      <c r="EX27" s="117"/>
      <c r="EY27" s="117"/>
      <c r="EZ27" s="369"/>
      <c r="FA27" s="117"/>
      <c r="FB27" s="117"/>
      <c r="FC27" s="370"/>
      <c r="FD27" s="363"/>
      <c r="FE27" s="118"/>
      <c r="FF27" s="117"/>
      <c r="FG27" s="117"/>
      <c r="FH27" s="369"/>
      <c r="FI27" s="117"/>
      <c r="FJ27" s="117"/>
      <c r="FK27" s="370"/>
      <c r="FL27" s="363"/>
      <c r="FM27" s="118"/>
      <c r="FN27" s="117"/>
      <c r="FO27" s="117"/>
      <c r="FP27" s="369"/>
      <c r="FQ27" s="117"/>
      <c r="FR27" s="117"/>
      <c r="FS27" s="370"/>
      <c r="FT27" s="363"/>
      <c r="FU27" s="118"/>
      <c r="FV27" s="117"/>
      <c r="FW27" s="117"/>
      <c r="FX27" s="369"/>
      <c r="FY27" s="117"/>
      <c r="FZ27" s="117"/>
      <c r="GA27" s="370"/>
      <c r="GB27" s="363"/>
      <c r="GC27" s="118"/>
      <c r="GD27" s="117"/>
      <c r="GE27" s="117"/>
      <c r="GF27" s="369"/>
      <c r="GG27" s="117"/>
      <c r="GH27" s="117"/>
      <c r="GI27" s="370"/>
      <c r="GJ27" s="363"/>
      <c r="GK27" s="118"/>
      <c r="GL27" s="117"/>
      <c r="GM27" s="117"/>
      <c r="GN27" s="369"/>
      <c r="GO27" s="117"/>
      <c r="GP27" s="117"/>
      <c r="GQ27" s="370"/>
      <c r="GR27" s="363"/>
      <c r="GS27" s="118"/>
      <c r="GT27" s="117"/>
      <c r="GU27" s="117"/>
      <c r="GV27" s="369"/>
      <c r="GW27" s="117"/>
      <c r="GX27" s="117"/>
      <c r="GY27" s="370"/>
      <c r="GZ27" s="363"/>
      <c r="HA27" s="118"/>
      <c r="HB27" s="117"/>
      <c r="HC27" s="117"/>
      <c r="HD27" s="369"/>
      <c r="HE27" s="117"/>
      <c r="HF27" s="117"/>
      <c r="HG27" s="370"/>
      <c r="HH27" s="363"/>
      <c r="HI27" s="118"/>
      <c r="HJ27" s="117"/>
      <c r="HK27" s="117"/>
      <c r="HL27" s="369"/>
      <c r="HM27" s="117"/>
      <c r="HN27" s="117"/>
      <c r="HO27" s="370"/>
      <c r="HP27" s="363"/>
      <c r="HQ27" s="118"/>
      <c r="HR27" s="117"/>
      <c r="HS27" s="117"/>
      <c r="HT27" s="369"/>
      <c r="HU27" s="117"/>
      <c r="HV27" s="117"/>
      <c r="HW27" s="370"/>
      <c r="HX27" s="363"/>
      <c r="HY27" s="118"/>
      <c r="HZ27" s="117"/>
      <c r="IA27" s="117"/>
      <c r="IB27" s="369"/>
      <c r="IC27" s="117"/>
      <c r="ID27" s="117"/>
      <c r="IE27" s="370"/>
      <c r="IF27" s="363"/>
      <c r="IG27" s="118"/>
      <c r="IH27" s="117"/>
      <c r="II27" s="117"/>
      <c r="IJ27" s="369"/>
      <c r="IK27" s="117"/>
      <c r="IL27" s="117"/>
      <c r="IM27" s="370"/>
      <c r="IN27" s="363"/>
      <c r="IO27" s="118"/>
      <c r="IP27" s="117"/>
      <c r="IQ27" s="117"/>
      <c r="IR27" s="369"/>
      <c r="IS27" s="117"/>
    </row>
    <row r="28" spans="1:253" ht="38.1" customHeight="1" thickBot="1">
      <c r="B28" s="117" t="s">
        <v>732</v>
      </c>
      <c r="C28" s="117" t="s">
        <v>733</v>
      </c>
      <c r="D28" s="202"/>
      <c r="E28" s="447">
        <v>4.5999999999999996</v>
      </c>
      <c r="F28" s="118" t="s">
        <v>8</v>
      </c>
      <c r="G28" s="89"/>
      <c r="H28" s="363">
        <f>E28*G28</f>
        <v>0</v>
      </c>
      <c r="I28" s="118" t="s">
        <v>9</v>
      </c>
      <c r="J28" s="117"/>
      <c r="K28" s="117"/>
      <c r="L28" s="369"/>
      <c r="M28" s="117"/>
      <c r="N28" s="117"/>
      <c r="O28" s="370"/>
      <c r="P28" s="363"/>
      <c r="Q28" s="118"/>
      <c r="R28" s="117"/>
      <c r="S28" s="117"/>
      <c r="T28" s="369"/>
      <c r="U28" s="117"/>
      <c r="V28" s="117"/>
      <c r="W28" s="370"/>
      <c r="X28" s="363"/>
      <c r="Y28" s="118"/>
      <c r="Z28" s="117"/>
      <c r="AA28" s="117"/>
      <c r="AB28" s="369"/>
      <c r="AC28" s="117"/>
      <c r="AD28" s="117"/>
      <c r="AE28" s="370"/>
      <c r="AF28" s="363"/>
      <c r="AG28" s="118"/>
      <c r="AH28" s="117"/>
      <c r="AI28" s="117"/>
      <c r="AJ28" s="369"/>
      <c r="AK28" s="117"/>
      <c r="AL28" s="117"/>
      <c r="AM28" s="370"/>
      <c r="AN28" s="363"/>
      <c r="AO28" s="118"/>
      <c r="AP28" s="117"/>
      <c r="AQ28" s="117"/>
      <c r="AR28" s="369"/>
      <c r="AS28" s="117"/>
      <c r="AT28" s="117"/>
      <c r="AU28" s="370"/>
      <c r="AV28" s="363"/>
      <c r="AW28" s="118"/>
      <c r="AX28" s="117"/>
      <c r="AY28" s="117"/>
      <c r="AZ28" s="369"/>
      <c r="BA28" s="117"/>
      <c r="BB28" s="117"/>
      <c r="BC28" s="370"/>
      <c r="BD28" s="363"/>
      <c r="BE28" s="118"/>
      <c r="BF28" s="117"/>
      <c r="BG28" s="117"/>
      <c r="BH28" s="369"/>
      <c r="BI28" s="117"/>
      <c r="BJ28" s="117"/>
      <c r="BK28" s="370"/>
      <c r="BL28" s="363"/>
      <c r="BM28" s="118"/>
      <c r="BN28" s="117"/>
      <c r="BO28" s="117"/>
      <c r="BP28" s="369"/>
      <c r="BQ28" s="117"/>
      <c r="BR28" s="117"/>
      <c r="BS28" s="370"/>
      <c r="BT28" s="363"/>
      <c r="BU28" s="118"/>
      <c r="BV28" s="117"/>
      <c r="BW28" s="117"/>
      <c r="BX28" s="369"/>
      <c r="BY28" s="117"/>
      <c r="BZ28" s="117"/>
      <c r="CA28" s="370"/>
      <c r="CB28" s="363"/>
      <c r="CC28" s="118"/>
      <c r="CD28" s="117"/>
      <c r="CE28" s="117"/>
      <c r="CF28" s="369"/>
      <c r="CG28" s="117"/>
      <c r="CH28" s="117"/>
      <c r="CI28" s="370"/>
      <c r="CJ28" s="363"/>
      <c r="CK28" s="118"/>
      <c r="CL28" s="117"/>
      <c r="CM28" s="117"/>
      <c r="CN28" s="369"/>
      <c r="CO28" s="117"/>
      <c r="CP28" s="117"/>
      <c r="CQ28" s="370"/>
      <c r="CR28" s="363"/>
      <c r="CS28" s="118"/>
      <c r="CT28" s="117"/>
      <c r="CU28" s="117"/>
      <c r="CV28" s="369"/>
      <c r="CW28" s="117"/>
      <c r="CX28" s="117"/>
      <c r="CY28" s="370"/>
      <c r="CZ28" s="363"/>
      <c r="DA28" s="118"/>
      <c r="DB28" s="117"/>
      <c r="DC28" s="117"/>
      <c r="DD28" s="369"/>
      <c r="DE28" s="117"/>
      <c r="DF28" s="117"/>
      <c r="DG28" s="370"/>
      <c r="DH28" s="363"/>
      <c r="DI28" s="118"/>
      <c r="DJ28" s="117"/>
      <c r="DK28" s="117"/>
      <c r="DL28" s="369"/>
      <c r="DM28" s="117"/>
      <c r="DN28" s="117"/>
      <c r="DO28" s="370"/>
      <c r="DP28" s="363"/>
      <c r="DQ28" s="118"/>
      <c r="DR28" s="117"/>
      <c r="DS28" s="117"/>
      <c r="DT28" s="369"/>
      <c r="DU28" s="117"/>
      <c r="DV28" s="117"/>
      <c r="DW28" s="370"/>
      <c r="DX28" s="363"/>
      <c r="DY28" s="118"/>
      <c r="DZ28" s="117"/>
      <c r="EA28" s="117"/>
      <c r="EB28" s="369"/>
      <c r="EC28" s="117"/>
      <c r="ED28" s="117"/>
      <c r="EE28" s="370"/>
      <c r="EF28" s="363"/>
      <c r="EG28" s="118"/>
      <c r="EH28" s="117"/>
      <c r="EI28" s="117"/>
      <c r="EJ28" s="369"/>
      <c r="EK28" s="117"/>
      <c r="EL28" s="117"/>
      <c r="EM28" s="370"/>
      <c r="EN28" s="363"/>
      <c r="EO28" s="118"/>
      <c r="EP28" s="117"/>
      <c r="EQ28" s="117"/>
      <c r="ER28" s="369"/>
      <c r="ES28" s="117"/>
      <c r="ET28" s="117"/>
      <c r="EU28" s="370"/>
      <c r="EV28" s="363"/>
      <c r="EW28" s="118"/>
      <c r="EX28" s="117"/>
      <c r="EY28" s="117"/>
      <c r="EZ28" s="369"/>
      <c r="FA28" s="117"/>
      <c r="FB28" s="117"/>
      <c r="FC28" s="370"/>
      <c r="FD28" s="363"/>
      <c r="FE28" s="118"/>
      <c r="FF28" s="117"/>
      <c r="FG28" s="117"/>
      <c r="FH28" s="369"/>
      <c r="FI28" s="117"/>
      <c r="FJ28" s="117"/>
      <c r="FK28" s="370"/>
      <c r="FL28" s="363"/>
      <c r="FM28" s="118"/>
      <c r="FN28" s="117"/>
      <c r="FO28" s="117"/>
      <c r="FP28" s="369"/>
      <c r="FQ28" s="117"/>
      <c r="FR28" s="117"/>
      <c r="FS28" s="370"/>
      <c r="FT28" s="363"/>
      <c r="FU28" s="118"/>
      <c r="FV28" s="117"/>
      <c r="FW28" s="117"/>
      <c r="FX28" s="369"/>
      <c r="FY28" s="117"/>
      <c r="FZ28" s="117"/>
      <c r="GA28" s="370"/>
      <c r="GB28" s="363"/>
      <c r="GC28" s="118"/>
      <c r="GD28" s="117"/>
      <c r="GE28" s="117"/>
      <c r="GF28" s="369"/>
      <c r="GG28" s="117"/>
      <c r="GH28" s="117"/>
      <c r="GI28" s="370"/>
      <c r="GJ28" s="363"/>
      <c r="GK28" s="118"/>
      <c r="GL28" s="117"/>
      <c r="GM28" s="117"/>
      <c r="GN28" s="369"/>
      <c r="GO28" s="117"/>
      <c r="GP28" s="117"/>
      <c r="GQ28" s="370"/>
      <c r="GR28" s="363"/>
      <c r="GS28" s="118"/>
      <c r="GT28" s="117"/>
      <c r="GU28" s="117"/>
      <c r="GV28" s="369"/>
      <c r="GW28" s="117"/>
      <c r="GX28" s="117"/>
      <c r="GY28" s="370"/>
      <c r="GZ28" s="363"/>
      <c r="HA28" s="118"/>
      <c r="HB28" s="117"/>
      <c r="HC28" s="117"/>
      <c r="HD28" s="369"/>
      <c r="HE28" s="117"/>
      <c r="HF28" s="117"/>
      <c r="HG28" s="370"/>
      <c r="HH28" s="363"/>
      <c r="HI28" s="118"/>
      <c r="HJ28" s="117"/>
      <c r="HK28" s="117"/>
      <c r="HL28" s="369"/>
      <c r="HM28" s="117"/>
      <c r="HN28" s="117"/>
      <c r="HO28" s="370"/>
      <c r="HP28" s="363"/>
      <c r="HQ28" s="118"/>
      <c r="HR28" s="117"/>
      <c r="HS28" s="117"/>
      <c r="HT28" s="369"/>
      <c r="HU28" s="117"/>
      <c r="HV28" s="117"/>
      <c r="HW28" s="370"/>
      <c r="HX28" s="363"/>
      <c r="HY28" s="118"/>
      <c r="HZ28" s="117"/>
      <c r="IA28" s="117"/>
      <c r="IB28" s="369"/>
      <c r="IC28" s="117"/>
      <c r="ID28" s="117"/>
      <c r="IE28" s="370"/>
      <c r="IF28" s="363"/>
      <c r="IG28" s="118"/>
      <c r="IH28" s="117"/>
      <c r="II28" s="117"/>
      <c r="IJ28" s="369"/>
      <c r="IK28" s="117"/>
      <c r="IL28" s="117"/>
      <c r="IM28" s="370"/>
      <c r="IN28" s="363"/>
      <c r="IO28" s="118"/>
      <c r="IP28" s="117"/>
      <c r="IQ28" s="117"/>
      <c r="IR28" s="369"/>
      <c r="IS28" s="117"/>
    </row>
    <row r="29" spans="1:253" ht="38.1" customHeight="1" thickBot="1">
      <c r="A29" s="3" t="s">
        <v>734</v>
      </c>
      <c r="B29" s="117"/>
      <c r="C29" s="117" t="s">
        <v>735</v>
      </c>
      <c r="D29" s="202"/>
      <c r="E29" s="447">
        <v>4.4000000000000004</v>
      </c>
      <c r="F29" s="118" t="s">
        <v>8</v>
      </c>
      <c r="G29" s="89"/>
      <c r="H29" s="363">
        <f>E29*G29</f>
        <v>0</v>
      </c>
      <c r="I29" s="118" t="s">
        <v>9</v>
      </c>
      <c r="J29" s="117"/>
      <c r="K29" s="117"/>
      <c r="L29" s="369"/>
      <c r="M29" s="117"/>
      <c r="N29" s="117"/>
      <c r="O29" s="370"/>
      <c r="P29" s="363"/>
      <c r="Q29" s="118"/>
      <c r="R29" s="117"/>
      <c r="S29" s="117"/>
      <c r="T29" s="369"/>
      <c r="U29" s="117"/>
      <c r="V29" s="117"/>
      <c r="W29" s="370"/>
      <c r="X29" s="363"/>
      <c r="Y29" s="118"/>
      <c r="Z29" s="117"/>
      <c r="AA29" s="117"/>
      <c r="AB29" s="369"/>
      <c r="AC29" s="117"/>
      <c r="AD29" s="117"/>
      <c r="AE29" s="370"/>
      <c r="AF29" s="363"/>
      <c r="AG29" s="118"/>
      <c r="AH29" s="117"/>
      <c r="AI29" s="117"/>
      <c r="AJ29" s="369"/>
      <c r="AK29" s="117"/>
      <c r="AL29" s="117"/>
      <c r="AM29" s="370"/>
      <c r="AN29" s="363"/>
      <c r="AO29" s="118"/>
      <c r="AP29" s="117"/>
      <c r="AQ29" s="117"/>
      <c r="AR29" s="369"/>
      <c r="AS29" s="117"/>
      <c r="AT29" s="117"/>
      <c r="AU29" s="370"/>
      <c r="AV29" s="363"/>
      <c r="AW29" s="118"/>
      <c r="AX29" s="117"/>
      <c r="AY29" s="117"/>
      <c r="AZ29" s="369"/>
      <c r="BA29" s="117"/>
      <c r="BB29" s="117"/>
      <c r="BC29" s="370"/>
      <c r="BD29" s="363"/>
      <c r="BE29" s="118"/>
      <c r="BF29" s="117"/>
      <c r="BG29" s="117"/>
      <c r="BH29" s="369"/>
      <c r="BI29" s="117"/>
      <c r="BJ29" s="117"/>
      <c r="BK29" s="370"/>
      <c r="BL29" s="363"/>
      <c r="BM29" s="118"/>
      <c r="BN29" s="117"/>
      <c r="BO29" s="117"/>
      <c r="BP29" s="369"/>
      <c r="BQ29" s="117"/>
      <c r="BR29" s="117"/>
      <c r="BS29" s="370"/>
      <c r="BT29" s="363"/>
      <c r="BU29" s="118"/>
      <c r="BV29" s="117"/>
      <c r="BW29" s="117"/>
      <c r="BX29" s="369"/>
      <c r="BY29" s="117"/>
      <c r="BZ29" s="117"/>
      <c r="CA29" s="370"/>
      <c r="CB29" s="363"/>
      <c r="CC29" s="118"/>
      <c r="CD29" s="117"/>
      <c r="CE29" s="117"/>
      <c r="CF29" s="369"/>
      <c r="CG29" s="117"/>
      <c r="CH29" s="117"/>
      <c r="CI29" s="370"/>
      <c r="CJ29" s="363"/>
      <c r="CK29" s="118"/>
      <c r="CL29" s="117"/>
      <c r="CM29" s="117"/>
      <c r="CN29" s="369"/>
      <c r="CO29" s="117"/>
      <c r="CP29" s="117"/>
      <c r="CQ29" s="370"/>
      <c r="CR29" s="363"/>
      <c r="CS29" s="118"/>
      <c r="CT29" s="117"/>
      <c r="CU29" s="117"/>
      <c r="CV29" s="369"/>
      <c r="CW29" s="117"/>
      <c r="CX29" s="117"/>
      <c r="CY29" s="370"/>
      <c r="CZ29" s="363"/>
      <c r="DA29" s="118"/>
      <c r="DB29" s="117"/>
      <c r="DC29" s="117"/>
      <c r="DD29" s="369"/>
      <c r="DE29" s="117"/>
      <c r="DF29" s="117"/>
      <c r="DG29" s="370"/>
      <c r="DH29" s="363"/>
      <c r="DI29" s="118"/>
      <c r="DJ29" s="117"/>
      <c r="DK29" s="117"/>
      <c r="DL29" s="369"/>
      <c r="DM29" s="117"/>
      <c r="DN29" s="117"/>
      <c r="DO29" s="370"/>
      <c r="DP29" s="363"/>
      <c r="DQ29" s="118"/>
      <c r="DR29" s="117"/>
      <c r="DS29" s="117"/>
      <c r="DT29" s="369"/>
      <c r="DU29" s="117"/>
      <c r="DV29" s="117"/>
      <c r="DW29" s="370"/>
      <c r="DX29" s="363"/>
      <c r="DY29" s="118"/>
      <c r="DZ29" s="117"/>
      <c r="EA29" s="117"/>
      <c r="EB29" s="369"/>
      <c r="EC29" s="117"/>
      <c r="ED29" s="117"/>
      <c r="EE29" s="370"/>
      <c r="EF29" s="363"/>
      <c r="EG29" s="118"/>
      <c r="EH29" s="117"/>
      <c r="EI29" s="117"/>
      <c r="EJ29" s="369"/>
      <c r="EK29" s="117"/>
      <c r="EL29" s="117"/>
      <c r="EM29" s="370"/>
      <c r="EN29" s="363"/>
      <c r="EO29" s="118"/>
      <c r="EP29" s="117"/>
      <c r="EQ29" s="117"/>
      <c r="ER29" s="369"/>
      <c r="ES29" s="117"/>
      <c r="ET29" s="117"/>
      <c r="EU29" s="370"/>
      <c r="EV29" s="363"/>
      <c r="EW29" s="118"/>
      <c r="EX29" s="117"/>
      <c r="EY29" s="117"/>
      <c r="EZ29" s="369"/>
      <c r="FA29" s="117"/>
      <c r="FB29" s="117"/>
      <c r="FC29" s="370"/>
      <c r="FD29" s="363"/>
      <c r="FE29" s="118"/>
      <c r="FF29" s="117"/>
      <c r="FG29" s="117"/>
      <c r="FH29" s="369"/>
      <c r="FI29" s="117"/>
      <c r="FJ29" s="117"/>
      <c r="FK29" s="370"/>
      <c r="FL29" s="363"/>
      <c r="FM29" s="118"/>
      <c r="FN29" s="117"/>
      <c r="FO29" s="117"/>
      <c r="FP29" s="369"/>
      <c r="FQ29" s="117"/>
      <c r="FR29" s="117"/>
      <c r="FS29" s="370"/>
      <c r="FT29" s="363"/>
      <c r="FU29" s="118"/>
      <c r="FV29" s="117"/>
      <c r="FW29" s="117"/>
      <c r="FX29" s="369"/>
      <c r="FY29" s="117"/>
      <c r="FZ29" s="117"/>
      <c r="GA29" s="370"/>
      <c r="GB29" s="363"/>
      <c r="GC29" s="118"/>
      <c r="GD29" s="117"/>
      <c r="GE29" s="117"/>
      <c r="GF29" s="369"/>
      <c r="GG29" s="117"/>
      <c r="GH29" s="117"/>
      <c r="GI29" s="370"/>
      <c r="GJ29" s="363"/>
      <c r="GK29" s="118"/>
      <c r="GL29" s="117"/>
      <c r="GM29" s="117"/>
      <c r="GN29" s="369"/>
      <c r="GO29" s="117"/>
      <c r="GP29" s="117"/>
      <c r="GQ29" s="370"/>
      <c r="GR29" s="363"/>
      <c r="GS29" s="118"/>
      <c r="GT29" s="117"/>
      <c r="GU29" s="117"/>
      <c r="GV29" s="369"/>
      <c r="GW29" s="117"/>
      <c r="GX29" s="117"/>
      <c r="GY29" s="370"/>
      <c r="GZ29" s="363"/>
      <c r="HA29" s="118"/>
      <c r="HB29" s="117"/>
      <c r="HC29" s="117"/>
      <c r="HD29" s="369"/>
      <c r="HE29" s="117"/>
      <c r="HF29" s="117"/>
      <c r="HG29" s="370"/>
      <c r="HH29" s="363"/>
      <c r="HI29" s="118"/>
      <c r="HJ29" s="117"/>
      <c r="HK29" s="117"/>
      <c r="HL29" s="369"/>
      <c r="HM29" s="117"/>
      <c r="HN29" s="117"/>
      <c r="HO29" s="370"/>
      <c r="HP29" s="363"/>
      <c r="HQ29" s="118"/>
      <c r="HR29" s="117"/>
      <c r="HS29" s="117"/>
      <c r="HT29" s="369"/>
      <c r="HU29" s="117"/>
      <c r="HV29" s="117"/>
      <c r="HW29" s="370"/>
      <c r="HX29" s="363"/>
      <c r="HY29" s="118"/>
      <c r="HZ29" s="117"/>
      <c r="IA29" s="117"/>
      <c r="IB29" s="369"/>
      <c r="IC29" s="117"/>
      <c r="ID29" s="117"/>
      <c r="IE29" s="370"/>
      <c r="IF29" s="363"/>
      <c r="IG29" s="118"/>
      <c r="IH29" s="117"/>
      <c r="II29" s="117"/>
      <c r="IJ29" s="369"/>
      <c r="IK29" s="117"/>
      <c r="IL29" s="117"/>
      <c r="IM29" s="370"/>
      <c r="IN29" s="363"/>
      <c r="IO29" s="118"/>
      <c r="IP29" s="117"/>
      <c r="IQ29" s="117"/>
      <c r="IR29" s="369"/>
      <c r="IS29" s="117"/>
    </row>
    <row r="30" spans="1:253" ht="38.1" customHeight="1" thickBot="1">
      <c r="B30" s="117" t="s">
        <v>736</v>
      </c>
      <c r="C30" s="117" t="s">
        <v>737</v>
      </c>
      <c r="D30" s="202"/>
      <c r="E30" s="447">
        <v>4.5999999999999996</v>
      </c>
      <c r="F30" s="118" t="s">
        <v>8</v>
      </c>
      <c r="G30" s="89"/>
      <c r="H30" s="363">
        <f t="shared" si="0"/>
        <v>0</v>
      </c>
      <c r="I30" s="118" t="s">
        <v>9</v>
      </c>
      <c r="J30" s="117"/>
      <c r="K30" s="117"/>
      <c r="L30" s="369"/>
      <c r="M30" s="117"/>
      <c r="N30" s="117"/>
      <c r="O30" s="370"/>
      <c r="P30" s="363"/>
      <c r="Q30" s="118"/>
      <c r="R30" s="117"/>
      <c r="S30" s="117"/>
      <c r="T30" s="369"/>
      <c r="U30" s="117"/>
      <c r="V30" s="117"/>
      <c r="W30" s="370"/>
      <c r="X30" s="363"/>
      <c r="Y30" s="118"/>
      <c r="Z30" s="117"/>
      <c r="AA30" s="117"/>
      <c r="AB30" s="369"/>
      <c r="AC30" s="117"/>
      <c r="AD30" s="117"/>
      <c r="AE30" s="370"/>
      <c r="AF30" s="363"/>
      <c r="AG30" s="118"/>
      <c r="AH30" s="117"/>
      <c r="AI30" s="117"/>
      <c r="AJ30" s="369"/>
      <c r="AK30" s="117"/>
      <c r="AL30" s="117"/>
      <c r="AM30" s="370"/>
      <c r="AN30" s="363"/>
      <c r="AO30" s="118"/>
      <c r="AP30" s="117"/>
      <c r="AQ30" s="117"/>
      <c r="AR30" s="369"/>
      <c r="AS30" s="117"/>
      <c r="AT30" s="117"/>
      <c r="AU30" s="370"/>
      <c r="AV30" s="363"/>
      <c r="AW30" s="118"/>
      <c r="AX30" s="117"/>
      <c r="AY30" s="117"/>
      <c r="AZ30" s="369"/>
      <c r="BA30" s="117"/>
      <c r="BB30" s="117"/>
      <c r="BC30" s="370"/>
      <c r="BD30" s="363"/>
      <c r="BE30" s="118"/>
      <c r="BF30" s="117"/>
      <c r="BG30" s="117"/>
      <c r="BH30" s="369"/>
      <c r="BI30" s="117"/>
      <c r="BJ30" s="117"/>
      <c r="BK30" s="370"/>
      <c r="BL30" s="363"/>
      <c r="BM30" s="118"/>
      <c r="BN30" s="117"/>
      <c r="BO30" s="117"/>
      <c r="BP30" s="369"/>
      <c r="BQ30" s="117"/>
      <c r="BR30" s="117"/>
      <c r="BS30" s="370"/>
      <c r="BT30" s="363"/>
      <c r="BU30" s="118"/>
      <c r="BV30" s="117"/>
      <c r="BW30" s="117"/>
      <c r="BX30" s="369"/>
      <c r="BY30" s="117"/>
      <c r="BZ30" s="117"/>
      <c r="CA30" s="370"/>
      <c r="CB30" s="363"/>
      <c r="CC30" s="118"/>
      <c r="CD30" s="117"/>
      <c r="CE30" s="117"/>
      <c r="CF30" s="369"/>
      <c r="CG30" s="117"/>
      <c r="CH30" s="117"/>
      <c r="CI30" s="370"/>
      <c r="CJ30" s="363"/>
      <c r="CK30" s="118"/>
      <c r="CL30" s="117"/>
      <c r="CM30" s="117"/>
      <c r="CN30" s="369"/>
      <c r="CO30" s="117"/>
      <c r="CP30" s="117"/>
      <c r="CQ30" s="370"/>
      <c r="CR30" s="363"/>
      <c r="CS30" s="118"/>
      <c r="CT30" s="117"/>
      <c r="CU30" s="117"/>
      <c r="CV30" s="369"/>
      <c r="CW30" s="117"/>
      <c r="CX30" s="117"/>
      <c r="CY30" s="370"/>
      <c r="CZ30" s="363"/>
      <c r="DA30" s="118"/>
      <c r="DB30" s="117"/>
      <c r="DC30" s="117"/>
      <c r="DD30" s="369"/>
      <c r="DE30" s="117"/>
      <c r="DF30" s="117"/>
      <c r="DG30" s="370"/>
      <c r="DH30" s="363"/>
      <c r="DI30" s="118"/>
      <c r="DJ30" s="117"/>
      <c r="DK30" s="117"/>
      <c r="DL30" s="369"/>
      <c r="DM30" s="117"/>
      <c r="DN30" s="117"/>
      <c r="DO30" s="370"/>
      <c r="DP30" s="363"/>
      <c r="DQ30" s="118"/>
      <c r="DR30" s="117"/>
      <c r="DS30" s="117"/>
      <c r="DT30" s="369"/>
      <c r="DU30" s="117"/>
      <c r="DV30" s="117"/>
      <c r="DW30" s="370"/>
      <c r="DX30" s="363"/>
      <c r="DY30" s="118"/>
      <c r="DZ30" s="117"/>
      <c r="EA30" s="117"/>
      <c r="EB30" s="369"/>
      <c r="EC30" s="117"/>
      <c r="ED30" s="117"/>
      <c r="EE30" s="370"/>
      <c r="EF30" s="363"/>
      <c r="EG30" s="118"/>
      <c r="EH30" s="117"/>
      <c r="EI30" s="117"/>
      <c r="EJ30" s="369"/>
      <c r="EK30" s="117"/>
      <c r="EL30" s="117"/>
      <c r="EM30" s="370"/>
      <c r="EN30" s="363"/>
      <c r="EO30" s="118"/>
      <c r="EP30" s="117"/>
      <c r="EQ30" s="117"/>
      <c r="ER30" s="369"/>
      <c r="ES30" s="117"/>
      <c r="ET30" s="117"/>
      <c r="EU30" s="370"/>
      <c r="EV30" s="363"/>
      <c r="EW30" s="118"/>
      <c r="EX30" s="117"/>
      <c r="EY30" s="117"/>
      <c r="EZ30" s="369"/>
      <c r="FA30" s="117"/>
      <c r="FB30" s="117"/>
      <c r="FC30" s="370"/>
      <c r="FD30" s="363"/>
      <c r="FE30" s="118"/>
      <c r="FF30" s="117"/>
      <c r="FG30" s="117"/>
      <c r="FH30" s="369"/>
      <c r="FI30" s="117"/>
      <c r="FJ30" s="117"/>
      <c r="FK30" s="370"/>
      <c r="FL30" s="363"/>
      <c r="FM30" s="118"/>
      <c r="FN30" s="117"/>
      <c r="FO30" s="117"/>
      <c r="FP30" s="369"/>
      <c r="FQ30" s="117"/>
      <c r="FR30" s="117"/>
      <c r="FS30" s="370"/>
      <c r="FT30" s="363"/>
      <c r="FU30" s="118"/>
      <c r="FV30" s="117"/>
      <c r="FW30" s="117"/>
      <c r="FX30" s="369"/>
      <c r="FY30" s="117"/>
      <c r="FZ30" s="117"/>
      <c r="GA30" s="370"/>
      <c r="GB30" s="363"/>
      <c r="GC30" s="118"/>
      <c r="GD30" s="117"/>
      <c r="GE30" s="117"/>
      <c r="GF30" s="369"/>
      <c r="GG30" s="117"/>
      <c r="GH30" s="117"/>
      <c r="GI30" s="370"/>
      <c r="GJ30" s="363"/>
      <c r="GK30" s="118"/>
      <c r="GL30" s="117"/>
      <c r="GM30" s="117"/>
      <c r="GN30" s="369"/>
      <c r="GO30" s="117"/>
      <c r="GP30" s="117"/>
      <c r="GQ30" s="370"/>
      <c r="GR30" s="363"/>
      <c r="GS30" s="118"/>
      <c r="GT30" s="117"/>
      <c r="GU30" s="117"/>
      <c r="GV30" s="369"/>
      <c r="GW30" s="117"/>
      <c r="GX30" s="117"/>
      <c r="GY30" s="370"/>
      <c r="GZ30" s="363"/>
      <c r="HA30" s="118"/>
      <c r="HB30" s="117"/>
      <c r="HC30" s="117"/>
      <c r="HD30" s="369"/>
      <c r="HE30" s="117"/>
      <c r="HF30" s="117"/>
      <c r="HG30" s="370"/>
      <c r="HH30" s="363"/>
      <c r="HI30" s="118"/>
      <c r="HJ30" s="117"/>
      <c r="HK30" s="117"/>
      <c r="HL30" s="369"/>
      <c r="HM30" s="117"/>
      <c r="HN30" s="117"/>
      <c r="HO30" s="370"/>
      <c r="HP30" s="363"/>
      <c r="HQ30" s="118"/>
      <c r="HR30" s="117"/>
      <c r="HS30" s="117"/>
      <c r="HT30" s="369"/>
      <c r="HU30" s="117"/>
      <c r="HV30" s="117"/>
      <c r="HW30" s="370"/>
      <c r="HX30" s="363"/>
      <c r="HY30" s="118"/>
      <c r="HZ30" s="117"/>
      <c r="IA30" s="117"/>
      <c r="IB30" s="369"/>
      <c r="IC30" s="117"/>
      <c r="ID30" s="117"/>
      <c r="IE30" s="370"/>
      <c r="IF30" s="363"/>
      <c r="IG30" s="118"/>
      <c r="IH30" s="117"/>
      <c r="II30" s="117"/>
      <c r="IJ30" s="369"/>
      <c r="IK30" s="117"/>
      <c r="IL30" s="117"/>
      <c r="IM30" s="370"/>
      <c r="IN30" s="363"/>
      <c r="IO30" s="118"/>
      <c r="IP30" s="117"/>
      <c r="IQ30" s="117"/>
      <c r="IR30" s="369"/>
      <c r="IS30" s="117"/>
    </row>
    <row r="31" spans="1:253" ht="38.1" customHeight="1" thickBot="1">
      <c r="B31" s="117" t="s">
        <v>738</v>
      </c>
      <c r="C31" s="117" t="s">
        <v>739</v>
      </c>
      <c r="D31" s="202"/>
      <c r="E31" s="447">
        <v>4.5999999999999996</v>
      </c>
      <c r="F31" s="118" t="s">
        <v>8</v>
      </c>
      <c r="G31" s="89"/>
      <c r="H31" s="363">
        <f>E31*G31</f>
        <v>0</v>
      </c>
      <c r="I31" s="118" t="s">
        <v>9</v>
      </c>
      <c r="J31" s="117"/>
      <c r="K31" s="117"/>
      <c r="L31" s="369"/>
      <c r="M31" s="117"/>
      <c r="N31" s="117"/>
      <c r="O31" s="370"/>
      <c r="P31" s="363"/>
      <c r="Q31" s="118"/>
      <c r="R31" s="117"/>
      <c r="S31" s="117"/>
      <c r="T31" s="369"/>
      <c r="U31" s="117"/>
      <c r="V31" s="117"/>
      <c r="W31" s="370"/>
      <c r="X31" s="363"/>
      <c r="Y31" s="118"/>
      <c r="Z31" s="117"/>
      <c r="AA31" s="117"/>
      <c r="AB31" s="369"/>
      <c r="AC31" s="117"/>
      <c r="AD31" s="117"/>
      <c r="AE31" s="370"/>
      <c r="AF31" s="363"/>
      <c r="AG31" s="118"/>
      <c r="AH31" s="117"/>
      <c r="AI31" s="117"/>
      <c r="AJ31" s="369"/>
      <c r="AK31" s="117"/>
      <c r="AL31" s="117"/>
      <c r="AM31" s="370"/>
      <c r="AN31" s="363"/>
      <c r="AO31" s="118"/>
      <c r="AP31" s="117"/>
      <c r="AQ31" s="117"/>
      <c r="AR31" s="369"/>
      <c r="AS31" s="117"/>
      <c r="AT31" s="117"/>
      <c r="AU31" s="370"/>
      <c r="AV31" s="363"/>
      <c r="AW31" s="118"/>
      <c r="AX31" s="117"/>
      <c r="AY31" s="117"/>
      <c r="AZ31" s="369"/>
      <c r="BA31" s="117"/>
      <c r="BB31" s="117"/>
      <c r="BC31" s="370"/>
      <c r="BD31" s="363"/>
      <c r="BE31" s="118"/>
      <c r="BF31" s="117"/>
      <c r="BG31" s="117"/>
      <c r="BH31" s="369"/>
      <c r="BI31" s="117"/>
      <c r="BJ31" s="117"/>
      <c r="BK31" s="370"/>
      <c r="BL31" s="363"/>
      <c r="BM31" s="118"/>
      <c r="BN31" s="117"/>
      <c r="BO31" s="117"/>
      <c r="BP31" s="369"/>
      <c r="BQ31" s="117"/>
      <c r="BR31" s="117"/>
      <c r="BS31" s="370"/>
      <c r="BT31" s="363"/>
      <c r="BU31" s="118"/>
      <c r="BV31" s="117"/>
      <c r="BW31" s="117"/>
      <c r="BX31" s="369"/>
      <c r="BY31" s="117"/>
      <c r="BZ31" s="117"/>
      <c r="CA31" s="370"/>
      <c r="CB31" s="363"/>
      <c r="CC31" s="118"/>
      <c r="CD31" s="117"/>
      <c r="CE31" s="117"/>
      <c r="CF31" s="369"/>
      <c r="CG31" s="117"/>
      <c r="CH31" s="117"/>
      <c r="CI31" s="370"/>
      <c r="CJ31" s="363"/>
      <c r="CK31" s="118"/>
      <c r="CL31" s="117"/>
      <c r="CM31" s="117"/>
      <c r="CN31" s="369"/>
      <c r="CO31" s="117"/>
      <c r="CP31" s="117"/>
      <c r="CQ31" s="370"/>
      <c r="CR31" s="363"/>
      <c r="CS31" s="118"/>
      <c r="CT31" s="117"/>
      <c r="CU31" s="117"/>
      <c r="CV31" s="369"/>
      <c r="CW31" s="117"/>
      <c r="CX31" s="117"/>
      <c r="CY31" s="370"/>
      <c r="CZ31" s="363"/>
      <c r="DA31" s="118"/>
      <c r="DB31" s="117"/>
      <c r="DC31" s="117"/>
      <c r="DD31" s="369"/>
      <c r="DE31" s="117"/>
      <c r="DF31" s="117"/>
      <c r="DG31" s="370"/>
      <c r="DH31" s="363"/>
      <c r="DI31" s="118"/>
      <c r="DJ31" s="117"/>
      <c r="DK31" s="117"/>
      <c r="DL31" s="369"/>
      <c r="DM31" s="117"/>
      <c r="DN31" s="117"/>
      <c r="DO31" s="370"/>
      <c r="DP31" s="363"/>
      <c r="DQ31" s="118"/>
      <c r="DR31" s="117"/>
      <c r="DS31" s="117"/>
      <c r="DT31" s="369"/>
      <c r="DU31" s="117"/>
      <c r="DV31" s="117"/>
      <c r="DW31" s="370"/>
      <c r="DX31" s="363"/>
      <c r="DY31" s="118"/>
      <c r="DZ31" s="117"/>
      <c r="EA31" s="117"/>
      <c r="EB31" s="369"/>
      <c r="EC31" s="117"/>
      <c r="ED31" s="117"/>
      <c r="EE31" s="370"/>
      <c r="EF31" s="363"/>
      <c r="EG31" s="118"/>
      <c r="EH31" s="117"/>
      <c r="EI31" s="117"/>
      <c r="EJ31" s="369"/>
      <c r="EK31" s="117"/>
      <c r="EL31" s="117"/>
      <c r="EM31" s="370"/>
      <c r="EN31" s="363"/>
      <c r="EO31" s="118"/>
      <c r="EP31" s="117"/>
      <c r="EQ31" s="117"/>
      <c r="ER31" s="369"/>
      <c r="ES31" s="117"/>
      <c r="ET31" s="117"/>
      <c r="EU31" s="370"/>
      <c r="EV31" s="363"/>
      <c r="EW31" s="118"/>
      <c r="EX31" s="117"/>
      <c r="EY31" s="117"/>
      <c r="EZ31" s="369"/>
      <c r="FA31" s="117"/>
      <c r="FB31" s="117"/>
      <c r="FC31" s="370"/>
      <c r="FD31" s="363"/>
      <c r="FE31" s="118"/>
      <c r="FF31" s="117"/>
      <c r="FG31" s="117"/>
      <c r="FH31" s="369"/>
      <c r="FI31" s="117"/>
      <c r="FJ31" s="117"/>
      <c r="FK31" s="370"/>
      <c r="FL31" s="363"/>
      <c r="FM31" s="118"/>
      <c r="FN31" s="117"/>
      <c r="FO31" s="117"/>
      <c r="FP31" s="369"/>
      <c r="FQ31" s="117"/>
      <c r="FR31" s="117"/>
      <c r="FS31" s="370"/>
      <c r="FT31" s="363"/>
      <c r="FU31" s="118"/>
      <c r="FV31" s="117"/>
      <c r="FW31" s="117"/>
      <c r="FX31" s="369"/>
      <c r="FY31" s="117"/>
      <c r="FZ31" s="117"/>
      <c r="GA31" s="370"/>
      <c r="GB31" s="363"/>
      <c r="GC31" s="118"/>
      <c r="GD31" s="117"/>
      <c r="GE31" s="117"/>
      <c r="GF31" s="369"/>
      <c r="GG31" s="117"/>
      <c r="GH31" s="117"/>
      <c r="GI31" s="370"/>
      <c r="GJ31" s="363"/>
      <c r="GK31" s="118"/>
      <c r="GL31" s="117"/>
      <c r="GM31" s="117"/>
      <c r="GN31" s="369"/>
      <c r="GO31" s="117"/>
      <c r="GP31" s="117"/>
      <c r="GQ31" s="370"/>
      <c r="GR31" s="363"/>
      <c r="GS31" s="118"/>
      <c r="GT31" s="117"/>
      <c r="GU31" s="117"/>
      <c r="GV31" s="369"/>
      <c r="GW31" s="117"/>
      <c r="GX31" s="117"/>
      <c r="GY31" s="370"/>
      <c r="GZ31" s="363"/>
      <c r="HA31" s="118"/>
      <c r="HB31" s="117"/>
      <c r="HC31" s="117"/>
      <c r="HD31" s="369"/>
      <c r="HE31" s="117"/>
      <c r="HF31" s="117"/>
      <c r="HG31" s="370"/>
      <c r="HH31" s="363"/>
      <c r="HI31" s="118"/>
      <c r="HJ31" s="117"/>
      <c r="HK31" s="117"/>
      <c r="HL31" s="369"/>
      <c r="HM31" s="117"/>
      <c r="HN31" s="117"/>
      <c r="HO31" s="370"/>
      <c r="HP31" s="363"/>
      <c r="HQ31" s="118"/>
      <c r="HR31" s="117"/>
      <c r="HS31" s="117"/>
      <c r="HT31" s="369"/>
      <c r="HU31" s="117"/>
      <c r="HV31" s="117"/>
      <c r="HW31" s="370"/>
      <c r="HX31" s="363"/>
      <c r="HY31" s="118"/>
      <c r="HZ31" s="117"/>
      <c r="IA31" s="117"/>
      <c r="IB31" s="369"/>
      <c r="IC31" s="117"/>
      <c r="ID31" s="117"/>
      <c r="IE31" s="370"/>
      <c r="IF31" s="363"/>
      <c r="IG31" s="118"/>
      <c r="IH31" s="117"/>
      <c r="II31" s="117"/>
      <c r="IJ31" s="369"/>
      <c r="IK31" s="117"/>
      <c r="IL31" s="117"/>
      <c r="IM31" s="370"/>
      <c r="IN31" s="363"/>
      <c r="IO31" s="118"/>
      <c r="IP31" s="117"/>
      <c r="IQ31" s="117"/>
      <c r="IR31" s="369"/>
      <c r="IS31" s="117"/>
    </row>
    <row r="32" spans="1:253" ht="38.1" customHeight="1" thickBot="1">
      <c r="B32" s="117" t="s">
        <v>1029</v>
      </c>
      <c r="C32" s="117" t="s">
        <v>1030</v>
      </c>
      <c r="D32" s="202"/>
      <c r="E32" s="447">
        <v>4.4000000000000004</v>
      </c>
      <c r="F32" s="118" t="s">
        <v>8</v>
      </c>
      <c r="G32" s="89"/>
      <c r="H32" s="363">
        <f>E32*G32</f>
        <v>0</v>
      </c>
      <c r="I32" s="118" t="s">
        <v>9</v>
      </c>
      <c r="J32" s="117"/>
      <c r="K32" s="117"/>
      <c r="L32" s="369"/>
      <c r="M32" s="117"/>
      <c r="N32" s="117"/>
      <c r="O32" s="370"/>
      <c r="P32" s="363"/>
      <c r="Q32" s="118"/>
      <c r="R32" s="117"/>
      <c r="S32" s="117"/>
      <c r="T32" s="369"/>
      <c r="U32" s="117"/>
      <c r="V32" s="117"/>
      <c r="W32" s="370"/>
      <c r="X32" s="363"/>
      <c r="Y32" s="118"/>
      <c r="Z32" s="117"/>
      <c r="AA32" s="117"/>
      <c r="AB32" s="369"/>
      <c r="AC32" s="117"/>
      <c r="AD32" s="117"/>
      <c r="AE32" s="370"/>
      <c r="AF32" s="363"/>
      <c r="AG32" s="118"/>
      <c r="AH32" s="117"/>
      <c r="AI32" s="117"/>
      <c r="AJ32" s="369"/>
      <c r="AK32" s="117"/>
      <c r="AL32" s="117"/>
      <c r="AM32" s="370"/>
      <c r="AN32" s="363"/>
      <c r="AO32" s="118"/>
      <c r="AP32" s="117"/>
      <c r="AQ32" s="117"/>
      <c r="AR32" s="369"/>
      <c r="AS32" s="117"/>
      <c r="AT32" s="117"/>
      <c r="AU32" s="370"/>
      <c r="AV32" s="363"/>
      <c r="AW32" s="118"/>
      <c r="AX32" s="117"/>
      <c r="AY32" s="117"/>
      <c r="AZ32" s="369"/>
      <c r="BA32" s="117"/>
      <c r="BB32" s="117"/>
      <c r="BC32" s="370"/>
      <c r="BD32" s="363"/>
      <c r="BE32" s="118"/>
      <c r="BF32" s="117"/>
      <c r="BG32" s="117"/>
      <c r="BH32" s="369"/>
      <c r="BI32" s="117"/>
      <c r="BJ32" s="117"/>
      <c r="BK32" s="370"/>
      <c r="BL32" s="363"/>
      <c r="BM32" s="118"/>
      <c r="BN32" s="117"/>
      <c r="BO32" s="117"/>
      <c r="BP32" s="369"/>
      <c r="BQ32" s="117"/>
      <c r="BR32" s="117"/>
      <c r="BS32" s="370"/>
      <c r="BT32" s="363"/>
      <c r="BU32" s="118"/>
      <c r="BV32" s="117"/>
      <c r="BW32" s="117"/>
      <c r="BX32" s="369"/>
      <c r="BY32" s="117"/>
      <c r="BZ32" s="117"/>
      <c r="CA32" s="370"/>
      <c r="CB32" s="363"/>
      <c r="CC32" s="118"/>
      <c r="CD32" s="117"/>
      <c r="CE32" s="117"/>
      <c r="CF32" s="369"/>
      <c r="CG32" s="117"/>
      <c r="CH32" s="117"/>
      <c r="CI32" s="370"/>
      <c r="CJ32" s="363"/>
      <c r="CK32" s="118"/>
      <c r="CL32" s="117"/>
      <c r="CM32" s="117"/>
      <c r="CN32" s="369"/>
      <c r="CO32" s="117"/>
      <c r="CP32" s="117"/>
      <c r="CQ32" s="370"/>
      <c r="CR32" s="363"/>
      <c r="CS32" s="118"/>
      <c r="CT32" s="117"/>
      <c r="CU32" s="117"/>
      <c r="CV32" s="369"/>
      <c r="CW32" s="117"/>
      <c r="CX32" s="117"/>
      <c r="CY32" s="370"/>
      <c r="CZ32" s="363"/>
      <c r="DA32" s="118"/>
      <c r="DB32" s="117"/>
      <c r="DC32" s="117"/>
      <c r="DD32" s="369"/>
      <c r="DE32" s="117"/>
      <c r="DF32" s="117"/>
      <c r="DG32" s="370"/>
      <c r="DH32" s="363"/>
      <c r="DI32" s="118"/>
      <c r="DJ32" s="117"/>
      <c r="DK32" s="117"/>
      <c r="DL32" s="369"/>
      <c r="DM32" s="117"/>
      <c r="DN32" s="117"/>
      <c r="DO32" s="370"/>
      <c r="DP32" s="363"/>
      <c r="DQ32" s="118"/>
      <c r="DR32" s="117"/>
      <c r="DS32" s="117"/>
      <c r="DT32" s="369"/>
      <c r="DU32" s="117"/>
      <c r="DV32" s="117"/>
      <c r="DW32" s="370"/>
      <c r="DX32" s="363"/>
      <c r="DY32" s="118"/>
      <c r="DZ32" s="117"/>
      <c r="EA32" s="117"/>
      <c r="EB32" s="369"/>
      <c r="EC32" s="117"/>
      <c r="ED32" s="117"/>
      <c r="EE32" s="370"/>
      <c r="EF32" s="363"/>
      <c r="EG32" s="118"/>
      <c r="EH32" s="117"/>
      <c r="EI32" s="117"/>
      <c r="EJ32" s="369"/>
      <c r="EK32" s="117"/>
      <c r="EL32" s="117"/>
      <c r="EM32" s="370"/>
      <c r="EN32" s="363"/>
      <c r="EO32" s="118"/>
      <c r="EP32" s="117"/>
      <c r="EQ32" s="117"/>
      <c r="ER32" s="369"/>
      <c r="ES32" s="117"/>
      <c r="ET32" s="117"/>
      <c r="EU32" s="370"/>
      <c r="EV32" s="363"/>
      <c r="EW32" s="118"/>
      <c r="EX32" s="117"/>
      <c r="EY32" s="117"/>
      <c r="EZ32" s="369"/>
      <c r="FA32" s="117"/>
      <c r="FB32" s="117"/>
      <c r="FC32" s="370"/>
      <c r="FD32" s="363"/>
      <c r="FE32" s="118"/>
      <c r="FF32" s="117"/>
      <c r="FG32" s="117"/>
      <c r="FH32" s="369"/>
      <c r="FI32" s="117"/>
      <c r="FJ32" s="117"/>
      <c r="FK32" s="370"/>
      <c r="FL32" s="363"/>
      <c r="FM32" s="118"/>
      <c r="FN32" s="117"/>
      <c r="FO32" s="117"/>
      <c r="FP32" s="369"/>
      <c r="FQ32" s="117"/>
      <c r="FR32" s="117"/>
      <c r="FS32" s="370"/>
      <c r="FT32" s="363"/>
      <c r="FU32" s="118"/>
      <c r="FV32" s="117"/>
      <c r="FW32" s="117"/>
      <c r="FX32" s="369"/>
      <c r="FY32" s="117"/>
      <c r="FZ32" s="117"/>
      <c r="GA32" s="370"/>
      <c r="GB32" s="363"/>
      <c r="GC32" s="118"/>
      <c r="GD32" s="117"/>
      <c r="GE32" s="117"/>
      <c r="GF32" s="369"/>
      <c r="GG32" s="117"/>
      <c r="GH32" s="117"/>
      <c r="GI32" s="370"/>
      <c r="GJ32" s="363"/>
      <c r="GK32" s="118"/>
      <c r="GL32" s="117"/>
      <c r="GM32" s="117"/>
      <c r="GN32" s="369"/>
      <c r="GO32" s="117"/>
      <c r="GP32" s="117"/>
      <c r="GQ32" s="370"/>
      <c r="GR32" s="363"/>
      <c r="GS32" s="118"/>
      <c r="GT32" s="117"/>
      <c r="GU32" s="117"/>
      <c r="GV32" s="369"/>
      <c r="GW32" s="117"/>
      <c r="GX32" s="117"/>
      <c r="GY32" s="370"/>
      <c r="GZ32" s="363"/>
      <c r="HA32" s="118"/>
      <c r="HB32" s="117"/>
      <c r="HC32" s="117"/>
      <c r="HD32" s="369"/>
      <c r="HE32" s="117"/>
      <c r="HF32" s="117"/>
      <c r="HG32" s="370"/>
      <c r="HH32" s="363"/>
      <c r="HI32" s="118"/>
      <c r="HJ32" s="117"/>
      <c r="HK32" s="117"/>
      <c r="HL32" s="369"/>
      <c r="HM32" s="117"/>
      <c r="HN32" s="117"/>
      <c r="HO32" s="370"/>
      <c r="HP32" s="363"/>
      <c r="HQ32" s="118"/>
      <c r="HR32" s="117"/>
      <c r="HS32" s="117"/>
      <c r="HT32" s="369"/>
      <c r="HU32" s="117"/>
      <c r="HV32" s="117"/>
      <c r="HW32" s="370"/>
      <c r="HX32" s="363"/>
      <c r="HY32" s="118"/>
      <c r="HZ32" s="117"/>
      <c r="IA32" s="117"/>
      <c r="IB32" s="369"/>
      <c r="IC32" s="117"/>
      <c r="ID32" s="117"/>
      <c r="IE32" s="370"/>
      <c r="IF32" s="363"/>
      <c r="IG32" s="118"/>
      <c r="IH32" s="117"/>
      <c r="II32" s="117"/>
      <c r="IJ32" s="369"/>
      <c r="IK32" s="117"/>
      <c r="IL32" s="117"/>
      <c r="IM32" s="370"/>
      <c r="IN32" s="363"/>
      <c r="IO32" s="118"/>
      <c r="IP32" s="117"/>
      <c r="IQ32" s="117"/>
      <c r="IR32" s="369"/>
      <c r="IS32" s="117"/>
    </row>
    <row r="33" spans="1:253" ht="38.1" customHeight="1" thickBot="1">
      <c r="B33" s="117" t="s">
        <v>740</v>
      </c>
      <c r="C33" s="117" t="s">
        <v>167</v>
      </c>
      <c r="D33" s="202"/>
      <c r="E33" s="447">
        <v>3.8</v>
      </c>
      <c r="F33" s="118" t="s">
        <v>8</v>
      </c>
      <c r="G33" s="89"/>
      <c r="H33" s="363">
        <f>E33*G33</f>
        <v>0</v>
      </c>
      <c r="I33" s="118" t="s">
        <v>9</v>
      </c>
      <c r="J33" s="117"/>
      <c r="K33" s="117"/>
      <c r="L33" s="369"/>
      <c r="M33" s="117"/>
      <c r="N33" s="117"/>
      <c r="O33" s="370"/>
      <c r="P33" s="363"/>
      <c r="Q33" s="118"/>
      <c r="R33" s="117"/>
      <c r="S33" s="117"/>
      <c r="T33" s="369"/>
      <c r="U33" s="117"/>
      <c r="V33" s="117"/>
      <c r="W33" s="370"/>
      <c r="X33" s="363"/>
      <c r="Y33" s="118"/>
      <c r="Z33" s="117"/>
      <c r="AA33" s="117"/>
      <c r="AB33" s="369"/>
      <c r="AC33" s="117"/>
      <c r="AD33" s="117"/>
      <c r="AE33" s="370"/>
      <c r="AF33" s="363"/>
      <c r="AG33" s="118"/>
      <c r="AH33" s="117"/>
      <c r="AI33" s="117"/>
      <c r="AJ33" s="369"/>
      <c r="AK33" s="117"/>
      <c r="AL33" s="117"/>
      <c r="AM33" s="370"/>
      <c r="AN33" s="363"/>
      <c r="AO33" s="118"/>
      <c r="AP33" s="117"/>
      <c r="AQ33" s="117"/>
      <c r="AR33" s="369"/>
      <c r="AS33" s="117"/>
      <c r="AT33" s="117"/>
      <c r="AU33" s="370"/>
      <c r="AV33" s="363"/>
      <c r="AW33" s="118"/>
      <c r="AX33" s="117"/>
      <c r="AY33" s="117"/>
      <c r="AZ33" s="369"/>
      <c r="BA33" s="117"/>
      <c r="BB33" s="117"/>
      <c r="BC33" s="370"/>
      <c r="BD33" s="363"/>
      <c r="BE33" s="118"/>
      <c r="BF33" s="117"/>
      <c r="BG33" s="117"/>
      <c r="BH33" s="369"/>
      <c r="BI33" s="117"/>
      <c r="BJ33" s="117"/>
      <c r="BK33" s="370"/>
      <c r="BL33" s="363"/>
      <c r="BM33" s="118"/>
      <c r="BN33" s="117"/>
      <c r="BO33" s="117"/>
      <c r="BP33" s="369"/>
      <c r="BQ33" s="117"/>
      <c r="BR33" s="117"/>
      <c r="BS33" s="370"/>
      <c r="BT33" s="363"/>
      <c r="BU33" s="118"/>
      <c r="BV33" s="117"/>
      <c r="BW33" s="117"/>
      <c r="BX33" s="369"/>
      <c r="BY33" s="117"/>
      <c r="BZ33" s="117"/>
      <c r="CA33" s="370"/>
      <c r="CB33" s="363"/>
      <c r="CC33" s="118"/>
      <c r="CD33" s="117"/>
      <c r="CE33" s="117"/>
      <c r="CF33" s="369"/>
      <c r="CG33" s="117"/>
      <c r="CH33" s="117"/>
      <c r="CI33" s="370"/>
      <c r="CJ33" s="363"/>
      <c r="CK33" s="118"/>
      <c r="CL33" s="117"/>
      <c r="CM33" s="117"/>
      <c r="CN33" s="369"/>
      <c r="CO33" s="117"/>
      <c r="CP33" s="117"/>
      <c r="CQ33" s="370"/>
      <c r="CR33" s="363"/>
      <c r="CS33" s="118"/>
      <c r="CT33" s="117"/>
      <c r="CU33" s="117"/>
      <c r="CV33" s="369"/>
      <c r="CW33" s="117"/>
      <c r="CX33" s="117"/>
      <c r="CY33" s="370"/>
      <c r="CZ33" s="363"/>
      <c r="DA33" s="118"/>
      <c r="DB33" s="117"/>
      <c r="DC33" s="117"/>
      <c r="DD33" s="369"/>
      <c r="DE33" s="117"/>
      <c r="DF33" s="117"/>
      <c r="DG33" s="370"/>
      <c r="DH33" s="363"/>
      <c r="DI33" s="118"/>
      <c r="DJ33" s="117"/>
      <c r="DK33" s="117"/>
      <c r="DL33" s="369"/>
      <c r="DM33" s="117"/>
      <c r="DN33" s="117"/>
      <c r="DO33" s="370"/>
      <c r="DP33" s="363"/>
      <c r="DQ33" s="118"/>
      <c r="DR33" s="117"/>
      <c r="DS33" s="117"/>
      <c r="DT33" s="369"/>
      <c r="DU33" s="117"/>
      <c r="DV33" s="117"/>
      <c r="DW33" s="370"/>
      <c r="DX33" s="363"/>
      <c r="DY33" s="118"/>
      <c r="DZ33" s="117"/>
      <c r="EA33" s="117"/>
      <c r="EB33" s="369"/>
      <c r="EC33" s="117"/>
      <c r="ED33" s="117"/>
      <c r="EE33" s="370"/>
      <c r="EF33" s="363"/>
      <c r="EG33" s="118"/>
      <c r="EH33" s="117"/>
      <c r="EI33" s="117"/>
      <c r="EJ33" s="369"/>
      <c r="EK33" s="117"/>
      <c r="EL33" s="117"/>
      <c r="EM33" s="370"/>
      <c r="EN33" s="363"/>
      <c r="EO33" s="118"/>
      <c r="EP33" s="117"/>
      <c r="EQ33" s="117"/>
      <c r="ER33" s="369"/>
      <c r="ES33" s="117"/>
      <c r="ET33" s="117"/>
      <c r="EU33" s="370"/>
      <c r="EV33" s="363"/>
      <c r="EW33" s="118"/>
      <c r="EX33" s="117"/>
      <c r="EY33" s="117"/>
      <c r="EZ33" s="369"/>
      <c r="FA33" s="117"/>
      <c r="FB33" s="117"/>
      <c r="FC33" s="370"/>
      <c r="FD33" s="363"/>
      <c r="FE33" s="118"/>
      <c r="FF33" s="117"/>
      <c r="FG33" s="117"/>
      <c r="FH33" s="369"/>
      <c r="FI33" s="117"/>
      <c r="FJ33" s="117"/>
      <c r="FK33" s="370"/>
      <c r="FL33" s="363"/>
      <c r="FM33" s="118"/>
      <c r="FN33" s="117"/>
      <c r="FO33" s="117"/>
      <c r="FP33" s="369"/>
      <c r="FQ33" s="117"/>
      <c r="FR33" s="117"/>
      <c r="FS33" s="370"/>
      <c r="FT33" s="363"/>
      <c r="FU33" s="118"/>
      <c r="FV33" s="117"/>
      <c r="FW33" s="117"/>
      <c r="FX33" s="369"/>
      <c r="FY33" s="117"/>
      <c r="FZ33" s="117"/>
      <c r="GA33" s="370"/>
      <c r="GB33" s="363"/>
      <c r="GC33" s="118"/>
      <c r="GD33" s="117"/>
      <c r="GE33" s="117"/>
      <c r="GF33" s="369"/>
      <c r="GG33" s="117"/>
      <c r="GH33" s="117"/>
      <c r="GI33" s="370"/>
      <c r="GJ33" s="363"/>
      <c r="GK33" s="118"/>
      <c r="GL33" s="117"/>
      <c r="GM33" s="117"/>
      <c r="GN33" s="369"/>
      <c r="GO33" s="117"/>
      <c r="GP33" s="117"/>
      <c r="GQ33" s="370"/>
      <c r="GR33" s="363"/>
      <c r="GS33" s="118"/>
      <c r="GT33" s="117"/>
      <c r="GU33" s="117"/>
      <c r="GV33" s="369"/>
      <c r="GW33" s="117"/>
      <c r="GX33" s="117"/>
      <c r="GY33" s="370"/>
      <c r="GZ33" s="363"/>
      <c r="HA33" s="118"/>
      <c r="HB33" s="117"/>
      <c r="HC33" s="117"/>
      <c r="HD33" s="369"/>
      <c r="HE33" s="117"/>
      <c r="HF33" s="117"/>
      <c r="HG33" s="370"/>
      <c r="HH33" s="363"/>
      <c r="HI33" s="118"/>
      <c r="HJ33" s="117"/>
      <c r="HK33" s="117"/>
      <c r="HL33" s="369"/>
      <c r="HM33" s="117"/>
      <c r="HN33" s="117"/>
      <c r="HO33" s="370"/>
      <c r="HP33" s="363"/>
      <c r="HQ33" s="118"/>
      <c r="HR33" s="117"/>
      <c r="HS33" s="117"/>
      <c r="HT33" s="369"/>
      <c r="HU33" s="117"/>
      <c r="HV33" s="117"/>
      <c r="HW33" s="370"/>
      <c r="HX33" s="363"/>
      <c r="HY33" s="118"/>
      <c r="HZ33" s="117"/>
      <c r="IA33" s="117"/>
      <c r="IB33" s="369"/>
      <c r="IC33" s="117"/>
      <c r="ID33" s="117"/>
      <c r="IE33" s="370"/>
      <c r="IF33" s="363"/>
      <c r="IG33" s="118"/>
      <c r="IH33" s="117"/>
      <c r="II33" s="117"/>
      <c r="IJ33" s="369"/>
      <c r="IK33" s="117"/>
      <c r="IL33" s="117"/>
      <c r="IM33" s="370"/>
      <c r="IN33" s="363"/>
      <c r="IO33" s="118"/>
      <c r="IP33" s="117"/>
      <c r="IQ33" s="117"/>
      <c r="IR33" s="369"/>
      <c r="IS33" s="117"/>
    </row>
    <row r="34" spans="1:253" ht="38.1" customHeight="1" thickBot="1">
      <c r="B34" s="117" t="s">
        <v>741</v>
      </c>
      <c r="C34" s="117" t="s">
        <v>742</v>
      </c>
      <c r="D34" s="202"/>
      <c r="E34" s="447">
        <v>4.2</v>
      </c>
      <c r="F34" s="118" t="s">
        <v>264</v>
      </c>
      <c r="G34" s="89"/>
      <c r="H34" s="363">
        <f t="shared" ref="H34:H40" si="1">E34*G34</f>
        <v>0</v>
      </c>
      <c r="I34" s="118" t="s">
        <v>9</v>
      </c>
      <c r="J34" s="117"/>
      <c r="K34" s="117"/>
      <c r="L34" s="369"/>
      <c r="M34" s="117"/>
      <c r="N34" s="117"/>
      <c r="O34" s="370"/>
      <c r="P34" s="363"/>
      <c r="Q34" s="118"/>
      <c r="R34" s="117"/>
      <c r="S34" s="117"/>
      <c r="T34" s="369"/>
      <c r="U34" s="117"/>
      <c r="V34" s="117"/>
      <c r="W34" s="370"/>
      <c r="X34" s="363"/>
      <c r="Y34" s="118"/>
      <c r="Z34" s="117"/>
      <c r="AA34" s="117"/>
      <c r="AB34" s="369"/>
      <c r="AC34" s="117"/>
      <c r="AD34" s="117"/>
      <c r="AE34" s="370"/>
      <c r="AF34" s="363"/>
      <c r="AG34" s="118"/>
      <c r="AH34" s="117"/>
      <c r="AI34" s="117"/>
      <c r="AJ34" s="369"/>
      <c r="AK34" s="117"/>
      <c r="AL34" s="117"/>
      <c r="AM34" s="370"/>
      <c r="AN34" s="363"/>
      <c r="AO34" s="118"/>
      <c r="AP34" s="117"/>
      <c r="AQ34" s="117"/>
      <c r="AR34" s="369"/>
      <c r="AS34" s="117"/>
      <c r="AT34" s="117"/>
      <c r="AU34" s="370"/>
      <c r="AV34" s="363"/>
      <c r="AW34" s="118"/>
      <c r="AX34" s="117"/>
      <c r="AY34" s="117"/>
      <c r="AZ34" s="369"/>
      <c r="BA34" s="117"/>
      <c r="BB34" s="117"/>
      <c r="BC34" s="370"/>
      <c r="BD34" s="363"/>
      <c r="BE34" s="118"/>
      <c r="BF34" s="117"/>
      <c r="BG34" s="117"/>
      <c r="BH34" s="369"/>
      <c r="BI34" s="117"/>
      <c r="BJ34" s="117"/>
      <c r="BK34" s="370"/>
      <c r="BL34" s="363"/>
      <c r="BM34" s="118"/>
      <c r="BN34" s="117"/>
      <c r="BO34" s="117"/>
      <c r="BP34" s="369"/>
      <c r="BQ34" s="117"/>
      <c r="BR34" s="117"/>
      <c r="BS34" s="370"/>
      <c r="BT34" s="363"/>
      <c r="BU34" s="118"/>
      <c r="BV34" s="117"/>
      <c r="BW34" s="117"/>
      <c r="BX34" s="369"/>
      <c r="BY34" s="117"/>
      <c r="BZ34" s="117"/>
      <c r="CA34" s="370"/>
      <c r="CB34" s="363"/>
      <c r="CC34" s="118"/>
      <c r="CD34" s="117"/>
      <c r="CE34" s="117"/>
      <c r="CF34" s="369"/>
      <c r="CG34" s="117"/>
      <c r="CH34" s="117"/>
      <c r="CI34" s="370"/>
      <c r="CJ34" s="363"/>
      <c r="CK34" s="118"/>
      <c r="CL34" s="117"/>
      <c r="CM34" s="117"/>
      <c r="CN34" s="369"/>
      <c r="CO34" s="117"/>
      <c r="CP34" s="117"/>
      <c r="CQ34" s="370"/>
      <c r="CR34" s="363"/>
      <c r="CS34" s="118"/>
      <c r="CT34" s="117"/>
      <c r="CU34" s="117"/>
      <c r="CV34" s="369"/>
      <c r="CW34" s="117"/>
      <c r="CX34" s="117"/>
      <c r="CY34" s="370"/>
      <c r="CZ34" s="363"/>
      <c r="DA34" s="118"/>
      <c r="DB34" s="117"/>
      <c r="DC34" s="117"/>
      <c r="DD34" s="369"/>
      <c r="DE34" s="117"/>
      <c r="DF34" s="117"/>
      <c r="DG34" s="370"/>
      <c r="DH34" s="363"/>
      <c r="DI34" s="118"/>
      <c r="DJ34" s="117"/>
      <c r="DK34" s="117"/>
      <c r="DL34" s="369"/>
      <c r="DM34" s="117"/>
      <c r="DN34" s="117"/>
      <c r="DO34" s="370"/>
      <c r="DP34" s="363"/>
      <c r="DQ34" s="118"/>
      <c r="DR34" s="117"/>
      <c r="DS34" s="117"/>
      <c r="DT34" s="369"/>
      <c r="DU34" s="117"/>
      <c r="DV34" s="117"/>
      <c r="DW34" s="370"/>
      <c r="DX34" s="363"/>
      <c r="DY34" s="118"/>
      <c r="DZ34" s="117"/>
      <c r="EA34" s="117"/>
      <c r="EB34" s="369"/>
      <c r="EC34" s="117"/>
      <c r="ED34" s="117"/>
      <c r="EE34" s="370"/>
      <c r="EF34" s="363"/>
      <c r="EG34" s="118"/>
      <c r="EH34" s="117"/>
      <c r="EI34" s="117"/>
      <c r="EJ34" s="369"/>
      <c r="EK34" s="117"/>
      <c r="EL34" s="117"/>
      <c r="EM34" s="370"/>
      <c r="EN34" s="363"/>
      <c r="EO34" s="118"/>
      <c r="EP34" s="117"/>
      <c r="EQ34" s="117"/>
      <c r="ER34" s="369"/>
      <c r="ES34" s="117"/>
      <c r="ET34" s="117"/>
      <c r="EU34" s="370"/>
      <c r="EV34" s="363"/>
      <c r="EW34" s="118"/>
      <c r="EX34" s="117"/>
      <c r="EY34" s="117"/>
      <c r="EZ34" s="369"/>
      <c r="FA34" s="117"/>
      <c r="FB34" s="117"/>
      <c r="FC34" s="370"/>
      <c r="FD34" s="363"/>
      <c r="FE34" s="118"/>
      <c r="FF34" s="117"/>
      <c r="FG34" s="117"/>
      <c r="FH34" s="369"/>
      <c r="FI34" s="117"/>
      <c r="FJ34" s="117"/>
      <c r="FK34" s="370"/>
      <c r="FL34" s="363"/>
      <c r="FM34" s="118"/>
      <c r="FN34" s="117"/>
      <c r="FO34" s="117"/>
      <c r="FP34" s="369"/>
      <c r="FQ34" s="117"/>
      <c r="FR34" s="117"/>
      <c r="FS34" s="370"/>
      <c r="FT34" s="363"/>
      <c r="FU34" s="118"/>
      <c r="FV34" s="117"/>
      <c r="FW34" s="117"/>
      <c r="FX34" s="369"/>
      <c r="FY34" s="117"/>
      <c r="FZ34" s="117"/>
      <c r="GA34" s="370"/>
      <c r="GB34" s="363"/>
      <c r="GC34" s="118"/>
      <c r="GD34" s="117"/>
      <c r="GE34" s="117"/>
      <c r="GF34" s="369"/>
      <c r="GG34" s="117"/>
      <c r="GH34" s="117"/>
      <c r="GI34" s="370"/>
      <c r="GJ34" s="363"/>
      <c r="GK34" s="118"/>
      <c r="GL34" s="117"/>
      <c r="GM34" s="117"/>
      <c r="GN34" s="369"/>
      <c r="GO34" s="117"/>
      <c r="GP34" s="117"/>
      <c r="GQ34" s="370"/>
      <c r="GR34" s="363"/>
      <c r="GS34" s="118"/>
      <c r="GT34" s="117"/>
      <c r="GU34" s="117"/>
      <c r="GV34" s="369"/>
      <c r="GW34" s="117"/>
      <c r="GX34" s="117"/>
      <c r="GY34" s="370"/>
      <c r="GZ34" s="363"/>
      <c r="HA34" s="118"/>
      <c r="HB34" s="117"/>
      <c r="HC34" s="117"/>
      <c r="HD34" s="369"/>
      <c r="HE34" s="117"/>
      <c r="HF34" s="117"/>
      <c r="HG34" s="370"/>
      <c r="HH34" s="363"/>
      <c r="HI34" s="118"/>
      <c r="HJ34" s="117"/>
      <c r="HK34" s="117"/>
      <c r="HL34" s="369"/>
      <c r="HM34" s="117"/>
      <c r="HN34" s="117"/>
      <c r="HO34" s="370"/>
      <c r="HP34" s="363"/>
      <c r="HQ34" s="118"/>
      <c r="HR34" s="117"/>
      <c r="HS34" s="117"/>
      <c r="HT34" s="369"/>
      <c r="HU34" s="117"/>
      <c r="HV34" s="117"/>
      <c r="HW34" s="370"/>
      <c r="HX34" s="363"/>
      <c r="HY34" s="118"/>
      <c r="HZ34" s="117"/>
      <c r="IA34" s="117"/>
      <c r="IB34" s="369"/>
      <c r="IC34" s="117"/>
      <c r="ID34" s="117"/>
      <c r="IE34" s="370"/>
      <c r="IF34" s="363"/>
      <c r="IG34" s="118"/>
      <c r="IH34" s="117"/>
      <c r="II34" s="117"/>
      <c r="IJ34" s="369"/>
      <c r="IK34" s="117"/>
      <c r="IL34" s="117"/>
      <c r="IM34" s="370"/>
      <c r="IN34" s="363"/>
      <c r="IO34" s="118"/>
      <c r="IP34" s="117"/>
      <c r="IQ34" s="117"/>
      <c r="IR34" s="369"/>
      <c r="IS34" s="117"/>
    </row>
    <row r="35" spans="1:253" ht="38.1" customHeight="1" thickBot="1">
      <c r="B35" s="117" t="s">
        <v>743</v>
      </c>
      <c r="C35" s="117" t="s">
        <v>18</v>
      </c>
      <c r="D35" s="202"/>
      <c r="E35" s="447">
        <v>4.7</v>
      </c>
      <c r="F35" s="118" t="s">
        <v>8</v>
      </c>
      <c r="G35" s="89"/>
      <c r="H35" s="363">
        <f t="shared" si="1"/>
        <v>0</v>
      </c>
      <c r="I35" s="118" t="s">
        <v>9</v>
      </c>
      <c r="J35" s="117"/>
      <c r="K35" s="117"/>
      <c r="L35" s="369"/>
      <c r="M35" s="117"/>
      <c r="N35" s="117"/>
      <c r="O35" s="370"/>
      <c r="P35" s="363"/>
      <c r="Q35" s="118"/>
      <c r="R35" s="117"/>
      <c r="S35" s="117"/>
      <c r="T35" s="369"/>
      <c r="U35" s="117"/>
      <c r="V35" s="117"/>
      <c r="W35" s="370"/>
      <c r="X35" s="363"/>
      <c r="Y35" s="118"/>
      <c r="Z35" s="117"/>
      <c r="AA35" s="117"/>
      <c r="AB35" s="369"/>
      <c r="AC35" s="117"/>
      <c r="AD35" s="117"/>
      <c r="AE35" s="370"/>
      <c r="AF35" s="363"/>
      <c r="AG35" s="118"/>
      <c r="AH35" s="117"/>
      <c r="AI35" s="117"/>
      <c r="AJ35" s="369"/>
      <c r="AK35" s="117"/>
      <c r="AL35" s="117"/>
      <c r="AM35" s="370"/>
      <c r="AN35" s="363"/>
      <c r="AO35" s="118"/>
      <c r="AP35" s="117"/>
      <c r="AQ35" s="117"/>
      <c r="AR35" s="369"/>
      <c r="AS35" s="117"/>
      <c r="AT35" s="117"/>
      <c r="AU35" s="370"/>
      <c r="AV35" s="363"/>
      <c r="AW35" s="118"/>
      <c r="AX35" s="117"/>
      <c r="AY35" s="117"/>
      <c r="AZ35" s="369"/>
      <c r="BA35" s="117"/>
      <c r="BB35" s="117"/>
      <c r="BC35" s="370"/>
      <c r="BD35" s="363"/>
      <c r="BE35" s="118"/>
      <c r="BF35" s="117"/>
      <c r="BG35" s="117"/>
      <c r="BH35" s="369"/>
      <c r="BI35" s="117"/>
      <c r="BJ35" s="117"/>
      <c r="BK35" s="370"/>
      <c r="BL35" s="363"/>
      <c r="BM35" s="118"/>
      <c r="BN35" s="117"/>
      <c r="BO35" s="117"/>
      <c r="BP35" s="369"/>
      <c r="BQ35" s="117"/>
      <c r="BR35" s="117"/>
      <c r="BS35" s="370"/>
      <c r="BT35" s="363"/>
      <c r="BU35" s="118"/>
      <c r="BV35" s="117"/>
      <c r="BW35" s="117"/>
      <c r="BX35" s="369"/>
      <c r="BY35" s="117"/>
      <c r="BZ35" s="117"/>
      <c r="CA35" s="370"/>
      <c r="CB35" s="363"/>
      <c r="CC35" s="118"/>
      <c r="CD35" s="117"/>
      <c r="CE35" s="117"/>
      <c r="CF35" s="369"/>
      <c r="CG35" s="117"/>
      <c r="CH35" s="117"/>
      <c r="CI35" s="370"/>
      <c r="CJ35" s="363"/>
      <c r="CK35" s="118"/>
      <c r="CL35" s="117"/>
      <c r="CM35" s="117"/>
      <c r="CN35" s="369"/>
      <c r="CO35" s="117"/>
      <c r="CP35" s="117"/>
      <c r="CQ35" s="370"/>
      <c r="CR35" s="363"/>
      <c r="CS35" s="118"/>
      <c r="CT35" s="117"/>
      <c r="CU35" s="117"/>
      <c r="CV35" s="369"/>
      <c r="CW35" s="117"/>
      <c r="CX35" s="117"/>
      <c r="CY35" s="370"/>
      <c r="CZ35" s="363"/>
      <c r="DA35" s="118"/>
      <c r="DB35" s="117"/>
      <c r="DC35" s="117"/>
      <c r="DD35" s="369"/>
      <c r="DE35" s="117"/>
      <c r="DF35" s="117"/>
      <c r="DG35" s="370"/>
      <c r="DH35" s="363"/>
      <c r="DI35" s="118"/>
      <c r="DJ35" s="117"/>
      <c r="DK35" s="117"/>
      <c r="DL35" s="369"/>
      <c r="DM35" s="117"/>
      <c r="DN35" s="117"/>
      <c r="DO35" s="370"/>
      <c r="DP35" s="363"/>
      <c r="DQ35" s="118"/>
      <c r="DR35" s="117"/>
      <c r="DS35" s="117"/>
      <c r="DT35" s="369"/>
      <c r="DU35" s="117"/>
      <c r="DV35" s="117"/>
      <c r="DW35" s="370"/>
      <c r="DX35" s="363"/>
      <c r="DY35" s="118"/>
      <c r="DZ35" s="117"/>
      <c r="EA35" s="117"/>
      <c r="EB35" s="369"/>
      <c r="EC35" s="117"/>
      <c r="ED35" s="117"/>
      <c r="EE35" s="370"/>
      <c r="EF35" s="363"/>
      <c r="EG35" s="118"/>
      <c r="EH35" s="117"/>
      <c r="EI35" s="117"/>
      <c r="EJ35" s="369"/>
      <c r="EK35" s="117"/>
      <c r="EL35" s="117"/>
      <c r="EM35" s="370"/>
      <c r="EN35" s="363"/>
      <c r="EO35" s="118"/>
      <c r="EP35" s="117"/>
      <c r="EQ35" s="117"/>
      <c r="ER35" s="369"/>
      <c r="ES35" s="117"/>
      <c r="ET35" s="117"/>
      <c r="EU35" s="370"/>
      <c r="EV35" s="363"/>
      <c r="EW35" s="118"/>
      <c r="EX35" s="117"/>
      <c r="EY35" s="117"/>
      <c r="EZ35" s="369"/>
      <c r="FA35" s="117"/>
      <c r="FB35" s="117"/>
      <c r="FC35" s="370"/>
      <c r="FD35" s="363"/>
      <c r="FE35" s="118"/>
      <c r="FF35" s="117"/>
      <c r="FG35" s="117"/>
      <c r="FH35" s="369"/>
      <c r="FI35" s="117"/>
      <c r="FJ35" s="117"/>
      <c r="FK35" s="370"/>
      <c r="FL35" s="363"/>
      <c r="FM35" s="118"/>
      <c r="FN35" s="117"/>
      <c r="FO35" s="117"/>
      <c r="FP35" s="369"/>
      <c r="FQ35" s="117"/>
      <c r="FR35" s="117"/>
      <c r="FS35" s="370"/>
      <c r="FT35" s="363"/>
      <c r="FU35" s="118"/>
      <c r="FV35" s="117"/>
      <c r="FW35" s="117"/>
      <c r="FX35" s="369"/>
      <c r="FY35" s="117"/>
      <c r="FZ35" s="117"/>
      <c r="GA35" s="370"/>
      <c r="GB35" s="363"/>
      <c r="GC35" s="118"/>
      <c r="GD35" s="117"/>
      <c r="GE35" s="117"/>
      <c r="GF35" s="369"/>
      <c r="GG35" s="117"/>
      <c r="GH35" s="117"/>
      <c r="GI35" s="370"/>
      <c r="GJ35" s="363"/>
      <c r="GK35" s="118"/>
      <c r="GL35" s="117"/>
      <c r="GM35" s="117"/>
      <c r="GN35" s="369"/>
      <c r="GO35" s="117"/>
      <c r="GP35" s="117"/>
      <c r="GQ35" s="370"/>
      <c r="GR35" s="363"/>
      <c r="GS35" s="118"/>
      <c r="GT35" s="117"/>
      <c r="GU35" s="117"/>
      <c r="GV35" s="369"/>
      <c r="GW35" s="117"/>
      <c r="GX35" s="117"/>
      <c r="GY35" s="370"/>
      <c r="GZ35" s="363"/>
      <c r="HA35" s="118"/>
      <c r="HB35" s="117"/>
      <c r="HC35" s="117"/>
      <c r="HD35" s="369"/>
      <c r="HE35" s="117"/>
      <c r="HF35" s="117"/>
      <c r="HG35" s="370"/>
      <c r="HH35" s="363"/>
      <c r="HI35" s="118"/>
      <c r="HJ35" s="117"/>
      <c r="HK35" s="117"/>
      <c r="HL35" s="369"/>
      <c r="HM35" s="117"/>
      <c r="HN35" s="117"/>
      <c r="HO35" s="370"/>
      <c r="HP35" s="363"/>
      <c r="HQ35" s="118"/>
      <c r="HR35" s="117"/>
      <c r="HS35" s="117"/>
      <c r="HT35" s="369"/>
      <c r="HU35" s="117"/>
      <c r="HV35" s="117"/>
      <c r="HW35" s="370"/>
      <c r="HX35" s="363"/>
      <c r="HY35" s="118"/>
      <c r="HZ35" s="117"/>
      <c r="IA35" s="117"/>
      <c r="IB35" s="369"/>
      <c r="IC35" s="117"/>
      <c r="ID35" s="117"/>
      <c r="IE35" s="370"/>
      <c r="IF35" s="363"/>
      <c r="IG35" s="118"/>
      <c r="IH35" s="117"/>
      <c r="II35" s="117"/>
      <c r="IJ35" s="369"/>
      <c r="IK35" s="117"/>
      <c r="IL35" s="117"/>
      <c r="IM35" s="370"/>
      <c r="IN35" s="363"/>
      <c r="IO35" s="118"/>
      <c r="IP35" s="117"/>
      <c r="IQ35" s="117"/>
      <c r="IR35" s="369"/>
      <c r="IS35" s="117"/>
    </row>
    <row r="36" spans="1:253" ht="38.1" customHeight="1" thickBot="1">
      <c r="B36" s="117" t="s">
        <v>744</v>
      </c>
      <c r="C36" s="117" t="s">
        <v>18</v>
      </c>
      <c r="D36" s="202"/>
      <c r="E36" s="447">
        <v>4.5999999999999996</v>
      </c>
      <c r="F36" s="118" t="s">
        <v>8</v>
      </c>
      <c r="G36" s="89"/>
      <c r="H36" s="363">
        <f t="shared" si="1"/>
        <v>0</v>
      </c>
      <c r="I36" s="118" t="s">
        <v>9</v>
      </c>
      <c r="J36" s="117"/>
      <c r="K36" s="117"/>
      <c r="L36" s="369"/>
      <c r="M36" s="117"/>
      <c r="N36" s="117"/>
      <c r="O36" s="370"/>
      <c r="P36" s="363"/>
      <c r="Q36" s="118"/>
      <c r="R36" s="117"/>
      <c r="S36" s="117"/>
      <c r="T36" s="369"/>
      <c r="U36" s="117"/>
      <c r="V36" s="117"/>
      <c r="W36" s="370"/>
      <c r="X36" s="363"/>
      <c r="Y36" s="118"/>
      <c r="Z36" s="117"/>
      <c r="AA36" s="117"/>
      <c r="AB36" s="369"/>
      <c r="AC36" s="117"/>
      <c r="AD36" s="117"/>
      <c r="AE36" s="370"/>
      <c r="AF36" s="363"/>
      <c r="AG36" s="118"/>
      <c r="AH36" s="117"/>
      <c r="AI36" s="117"/>
      <c r="AJ36" s="369"/>
      <c r="AK36" s="117"/>
      <c r="AL36" s="117"/>
      <c r="AM36" s="370"/>
      <c r="AN36" s="363"/>
      <c r="AO36" s="118"/>
      <c r="AP36" s="117"/>
      <c r="AQ36" s="117"/>
      <c r="AR36" s="369"/>
      <c r="AS36" s="117"/>
      <c r="AT36" s="117"/>
      <c r="AU36" s="370"/>
      <c r="AV36" s="363"/>
      <c r="AW36" s="118"/>
      <c r="AX36" s="117"/>
      <c r="AY36" s="117"/>
      <c r="AZ36" s="369"/>
      <c r="BA36" s="117"/>
      <c r="BB36" s="117"/>
      <c r="BC36" s="370"/>
      <c r="BD36" s="363"/>
      <c r="BE36" s="118"/>
      <c r="BF36" s="117"/>
      <c r="BG36" s="117"/>
      <c r="BH36" s="369"/>
      <c r="BI36" s="117"/>
      <c r="BJ36" s="117"/>
      <c r="BK36" s="370"/>
      <c r="BL36" s="363"/>
      <c r="BM36" s="118"/>
      <c r="BN36" s="117"/>
      <c r="BO36" s="117"/>
      <c r="BP36" s="369"/>
      <c r="BQ36" s="117"/>
      <c r="BR36" s="117"/>
      <c r="BS36" s="370"/>
      <c r="BT36" s="363"/>
      <c r="BU36" s="118"/>
      <c r="BV36" s="117"/>
      <c r="BW36" s="117"/>
      <c r="BX36" s="369"/>
      <c r="BY36" s="117"/>
      <c r="BZ36" s="117"/>
      <c r="CA36" s="370"/>
      <c r="CB36" s="363"/>
      <c r="CC36" s="118"/>
      <c r="CD36" s="117"/>
      <c r="CE36" s="117"/>
      <c r="CF36" s="369"/>
      <c r="CG36" s="117"/>
      <c r="CH36" s="117"/>
      <c r="CI36" s="370"/>
      <c r="CJ36" s="363"/>
      <c r="CK36" s="118"/>
      <c r="CL36" s="117"/>
      <c r="CM36" s="117"/>
      <c r="CN36" s="369"/>
      <c r="CO36" s="117"/>
      <c r="CP36" s="117"/>
      <c r="CQ36" s="370"/>
      <c r="CR36" s="363"/>
      <c r="CS36" s="118"/>
      <c r="CT36" s="117"/>
      <c r="CU36" s="117"/>
      <c r="CV36" s="369"/>
      <c r="CW36" s="117"/>
      <c r="CX36" s="117"/>
      <c r="CY36" s="370"/>
      <c r="CZ36" s="363"/>
      <c r="DA36" s="118"/>
      <c r="DB36" s="117"/>
      <c r="DC36" s="117"/>
      <c r="DD36" s="369"/>
      <c r="DE36" s="117"/>
      <c r="DF36" s="117"/>
      <c r="DG36" s="370"/>
      <c r="DH36" s="363"/>
      <c r="DI36" s="118"/>
      <c r="DJ36" s="117"/>
      <c r="DK36" s="117"/>
      <c r="DL36" s="369"/>
      <c r="DM36" s="117"/>
      <c r="DN36" s="117"/>
      <c r="DO36" s="370"/>
      <c r="DP36" s="363"/>
      <c r="DQ36" s="118"/>
      <c r="DR36" s="117"/>
      <c r="DS36" s="117"/>
      <c r="DT36" s="369"/>
      <c r="DU36" s="117"/>
      <c r="DV36" s="117"/>
      <c r="DW36" s="370"/>
      <c r="DX36" s="363"/>
      <c r="DY36" s="118"/>
      <c r="DZ36" s="117"/>
      <c r="EA36" s="117"/>
      <c r="EB36" s="369"/>
      <c r="EC36" s="117"/>
      <c r="ED36" s="117"/>
      <c r="EE36" s="370"/>
      <c r="EF36" s="363"/>
      <c r="EG36" s="118"/>
      <c r="EH36" s="117"/>
      <c r="EI36" s="117"/>
      <c r="EJ36" s="369"/>
      <c r="EK36" s="117"/>
      <c r="EL36" s="117"/>
      <c r="EM36" s="370"/>
      <c r="EN36" s="363"/>
      <c r="EO36" s="118"/>
      <c r="EP36" s="117"/>
      <c r="EQ36" s="117"/>
      <c r="ER36" s="369"/>
      <c r="ES36" s="117"/>
      <c r="ET36" s="117"/>
      <c r="EU36" s="370"/>
      <c r="EV36" s="363"/>
      <c r="EW36" s="118"/>
      <c r="EX36" s="117"/>
      <c r="EY36" s="117"/>
      <c r="EZ36" s="369"/>
      <c r="FA36" s="117"/>
      <c r="FB36" s="117"/>
      <c r="FC36" s="370"/>
      <c r="FD36" s="363"/>
      <c r="FE36" s="118"/>
      <c r="FF36" s="117"/>
      <c r="FG36" s="117"/>
      <c r="FH36" s="369"/>
      <c r="FI36" s="117"/>
      <c r="FJ36" s="117"/>
      <c r="FK36" s="370"/>
      <c r="FL36" s="363"/>
      <c r="FM36" s="118"/>
      <c r="FN36" s="117"/>
      <c r="FO36" s="117"/>
      <c r="FP36" s="369"/>
      <c r="FQ36" s="117"/>
      <c r="FR36" s="117"/>
      <c r="FS36" s="370"/>
      <c r="FT36" s="363"/>
      <c r="FU36" s="118"/>
      <c r="FV36" s="117"/>
      <c r="FW36" s="117"/>
      <c r="FX36" s="369"/>
      <c r="FY36" s="117"/>
      <c r="FZ36" s="117"/>
      <c r="GA36" s="370"/>
      <c r="GB36" s="363"/>
      <c r="GC36" s="118"/>
      <c r="GD36" s="117"/>
      <c r="GE36" s="117"/>
      <c r="GF36" s="369"/>
      <c r="GG36" s="117"/>
      <c r="GH36" s="117"/>
      <c r="GI36" s="370"/>
      <c r="GJ36" s="363"/>
      <c r="GK36" s="118"/>
      <c r="GL36" s="117"/>
      <c r="GM36" s="117"/>
      <c r="GN36" s="369"/>
      <c r="GO36" s="117"/>
      <c r="GP36" s="117"/>
      <c r="GQ36" s="370"/>
      <c r="GR36" s="363"/>
      <c r="GS36" s="118"/>
      <c r="GT36" s="117"/>
      <c r="GU36" s="117"/>
      <c r="GV36" s="369"/>
      <c r="GW36" s="117"/>
      <c r="GX36" s="117"/>
      <c r="GY36" s="370"/>
      <c r="GZ36" s="363"/>
      <c r="HA36" s="118"/>
      <c r="HB36" s="117"/>
      <c r="HC36" s="117"/>
      <c r="HD36" s="369"/>
      <c r="HE36" s="117"/>
      <c r="HF36" s="117"/>
      <c r="HG36" s="370"/>
      <c r="HH36" s="363"/>
      <c r="HI36" s="118"/>
      <c r="HJ36" s="117"/>
      <c r="HK36" s="117"/>
      <c r="HL36" s="369"/>
      <c r="HM36" s="117"/>
      <c r="HN36" s="117"/>
      <c r="HO36" s="370"/>
      <c r="HP36" s="363"/>
      <c r="HQ36" s="118"/>
      <c r="HR36" s="117"/>
      <c r="HS36" s="117"/>
      <c r="HT36" s="369"/>
      <c r="HU36" s="117"/>
      <c r="HV36" s="117"/>
      <c r="HW36" s="370"/>
      <c r="HX36" s="363"/>
      <c r="HY36" s="118"/>
      <c r="HZ36" s="117"/>
      <c r="IA36" s="117"/>
      <c r="IB36" s="369"/>
      <c r="IC36" s="117"/>
      <c r="ID36" s="117"/>
      <c r="IE36" s="370"/>
      <c r="IF36" s="363"/>
      <c r="IG36" s="118"/>
      <c r="IH36" s="117"/>
      <c r="II36" s="117"/>
      <c r="IJ36" s="369"/>
      <c r="IK36" s="117"/>
      <c r="IL36" s="117"/>
      <c r="IM36" s="370"/>
      <c r="IN36" s="363"/>
      <c r="IO36" s="118"/>
      <c r="IP36" s="117"/>
      <c r="IQ36" s="117"/>
      <c r="IR36" s="369"/>
      <c r="IS36" s="117"/>
    </row>
    <row r="37" spans="1:253" ht="38.1" customHeight="1" thickBot="1">
      <c r="B37" s="117" t="s">
        <v>745</v>
      </c>
      <c r="C37" s="117" t="s">
        <v>18</v>
      </c>
      <c r="D37" s="202"/>
      <c r="E37" s="447">
        <v>3</v>
      </c>
      <c r="F37" s="118" t="s">
        <v>746</v>
      </c>
      <c r="G37" s="89"/>
      <c r="H37" s="363">
        <f t="shared" si="1"/>
        <v>0</v>
      </c>
      <c r="I37" s="118" t="s">
        <v>9</v>
      </c>
      <c r="J37" s="117"/>
      <c r="K37" s="117"/>
      <c r="L37" s="369"/>
      <c r="M37" s="117"/>
      <c r="N37" s="117"/>
      <c r="O37" s="370"/>
      <c r="P37" s="363"/>
      <c r="Q37" s="118"/>
      <c r="R37" s="117"/>
      <c r="S37" s="117"/>
      <c r="T37" s="369"/>
      <c r="U37" s="117"/>
      <c r="V37" s="117"/>
      <c r="W37" s="370"/>
      <c r="X37" s="363"/>
      <c r="Y37" s="118"/>
      <c r="Z37" s="117"/>
      <c r="AA37" s="117"/>
      <c r="AB37" s="369"/>
      <c r="AC37" s="117"/>
      <c r="AD37" s="117"/>
      <c r="AE37" s="370"/>
      <c r="AF37" s="363"/>
      <c r="AG37" s="118"/>
      <c r="AH37" s="117"/>
      <c r="AI37" s="117"/>
      <c r="AJ37" s="369"/>
      <c r="AK37" s="117"/>
      <c r="AL37" s="117"/>
      <c r="AM37" s="370"/>
      <c r="AN37" s="363"/>
      <c r="AO37" s="118"/>
      <c r="AP37" s="117"/>
      <c r="AQ37" s="117"/>
      <c r="AR37" s="369"/>
      <c r="AS37" s="117"/>
      <c r="AT37" s="117"/>
      <c r="AU37" s="370"/>
      <c r="AV37" s="363"/>
      <c r="AW37" s="118"/>
      <c r="AX37" s="117"/>
      <c r="AY37" s="117"/>
      <c r="AZ37" s="369"/>
      <c r="BA37" s="117"/>
      <c r="BB37" s="117"/>
      <c r="BC37" s="370"/>
      <c r="BD37" s="363"/>
      <c r="BE37" s="118"/>
      <c r="BF37" s="117"/>
      <c r="BG37" s="117"/>
      <c r="BH37" s="369"/>
      <c r="BI37" s="117"/>
      <c r="BJ37" s="117"/>
      <c r="BK37" s="370"/>
      <c r="BL37" s="363"/>
      <c r="BM37" s="118"/>
      <c r="BN37" s="117"/>
      <c r="BO37" s="117"/>
      <c r="BP37" s="369"/>
      <c r="BQ37" s="117"/>
      <c r="BR37" s="117"/>
      <c r="BS37" s="370"/>
      <c r="BT37" s="363"/>
      <c r="BU37" s="118"/>
      <c r="BV37" s="117"/>
      <c r="BW37" s="117"/>
      <c r="BX37" s="369"/>
      <c r="BY37" s="117"/>
      <c r="BZ37" s="117"/>
      <c r="CA37" s="370"/>
      <c r="CB37" s="363"/>
      <c r="CC37" s="118"/>
      <c r="CD37" s="117"/>
      <c r="CE37" s="117"/>
      <c r="CF37" s="369"/>
      <c r="CG37" s="117"/>
      <c r="CH37" s="117"/>
      <c r="CI37" s="370"/>
      <c r="CJ37" s="363"/>
      <c r="CK37" s="118"/>
      <c r="CL37" s="117"/>
      <c r="CM37" s="117"/>
      <c r="CN37" s="369"/>
      <c r="CO37" s="117"/>
      <c r="CP37" s="117"/>
      <c r="CQ37" s="370"/>
      <c r="CR37" s="363"/>
      <c r="CS37" s="118"/>
      <c r="CT37" s="117"/>
      <c r="CU37" s="117"/>
      <c r="CV37" s="369"/>
      <c r="CW37" s="117"/>
      <c r="CX37" s="117"/>
      <c r="CY37" s="370"/>
      <c r="CZ37" s="363"/>
      <c r="DA37" s="118"/>
      <c r="DB37" s="117"/>
      <c r="DC37" s="117"/>
      <c r="DD37" s="369"/>
      <c r="DE37" s="117"/>
      <c r="DF37" s="117"/>
      <c r="DG37" s="370"/>
      <c r="DH37" s="363"/>
      <c r="DI37" s="118"/>
      <c r="DJ37" s="117"/>
      <c r="DK37" s="117"/>
      <c r="DL37" s="369"/>
      <c r="DM37" s="117"/>
      <c r="DN37" s="117"/>
      <c r="DO37" s="370"/>
      <c r="DP37" s="363"/>
      <c r="DQ37" s="118"/>
      <c r="DR37" s="117"/>
      <c r="DS37" s="117"/>
      <c r="DT37" s="369"/>
      <c r="DU37" s="117"/>
      <c r="DV37" s="117"/>
      <c r="DW37" s="370"/>
      <c r="DX37" s="363"/>
      <c r="DY37" s="118"/>
      <c r="DZ37" s="117"/>
      <c r="EA37" s="117"/>
      <c r="EB37" s="369"/>
      <c r="EC37" s="117"/>
      <c r="ED37" s="117"/>
      <c r="EE37" s="370"/>
      <c r="EF37" s="363"/>
      <c r="EG37" s="118"/>
      <c r="EH37" s="117"/>
      <c r="EI37" s="117"/>
      <c r="EJ37" s="369"/>
      <c r="EK37" s="117"/>
      <c r="EL37" s="117"/>
      <c r="EM37" s="370"/>
      <c r="EN37" s="363"/>
      <c r="EO37" s="118"/>
      <c r="EP37" s="117"/>
      <c r="EQ37" s="117"/>
      <c r="ER37" s="369"/>
      <c r="ES37" s="117"/>
      <c r="ET37" s="117"/>
      <c r="EU37" s="370"/>
      <c r="EV37" s="363"/>
      <c r="EW37" s="118"/>
      <c r="EX37" s="117"/>
      <c r="EY37" s="117"/>
      <c r="EZ37" s="369"/>
      <c r="FA37" s="117"/>
      <c r="FB37" s="117"/>
      <c r="FC37" s="370"/>
      <c r="FD37" s="363"/>
      <c r="FE37" s="118"/>
      <c r="FF37" s="117"/>
      <c r="FG37" s="117"/>
      <c r="FH37" s="369"/>
      <c r="FI37" s="117"/>
      <c r="FJ37" s="117"/>
      <c r="FK37" s="370"/>
      <c r="FL37" s="363"/>
      <c r="FM37" s="118"/>
      <c r="FN37" s="117"/>
      <c r="FO37" s="117"/>
      <c r="FP37" s="369"/>
      <c r="FQ37" s="117"/>
      <c r="FR37" s="117"/>
      <c r="FS37" s="370"/>
      <c r="FT37" s="363"/>
      <c r="FU37" s="118"/>
      <c r="FV37" s="117"/>
      <c r="FW37" s="117"/>
      <c r="FX37" s="369"/>
      <c r="FY37" s="117"/>
      <c r="FZ37" s="117"/>
      <c r="GA37" s="370"/>
      <c r="GB37" s="363"/>
      <c r="GC37" s="118"/>
      <c r="GD37" s="117"/>
      <c r="GE37" s="117"/>
      <c r="GF37" s="369"/>
      <c r="GG37" s="117"/>
      <c r="GH37" s="117"/>
      <c r="GI37" s="370"/>
      <c r="GJ37" s="363"/>
      <c r="GK37" s="118"/>
      <c r="GL37" s="117"/>
      <c r="GM37" s="117"/>
      <c r="GN37" s="369"/>
      <c r="GO37" s="117"/>
      <c r="GP37" s="117"/>
      <c r="GQ37" s="370"/>
      <c r="GR37" s="363"/>
      <c r="GS37" s="118"/>
      <c r="GT37" s="117"/>
      <c r="GU37" s="117"/>
      <c r="GV37" s="369"/>
      <c r="GW37" s="117"/>
      <c r="GX37" s="117"/>
      <c r="GY37" s="370"/>
      <c r="GZ37" s="363"/>
      <c r="HA37" s="118"/>
      <c r="HB37" s="117"/>
      <c r="HC37" s="117"/>
      <c r="HD37" s="369"/>
      <c r="HE37" s="117"/>
      <c r="HF37" s="117"/>
      <c r="HG37" s="370"/>
      <c r="HH37" s="363"/>
      <c r="HI37" s="118"/>
      <c r="HJ37" s="117"/>
      <c r="HK37" s="117"/>
      <c r="HL37" s="369"/>
      <c r="HM37" s="117"/>
      <c r="HN37" s="117"/>
      <c r="HO37" s="370"/>
      <c r="HP37" s="363"/>
      <c r="HQ37" s="118"/>
      <c r="HR37" s="117"/>
      <c r="HS37" s="117"/>
      <c r="HT37" s="369"/>
      <c r="HU37" s="117"/>
      <c r="HV37" s="117"/>
      <c r="HW37" s="370"/>
      <c r="HX37" s="363"/>
      <c r="HY37" s="118"/>
      <c r="HZ37" s="117"/>
      <c r="IA37" s="117"/>
      <c r="IB37" s="369"/>
      <c r="IC37" s="117"/>
      <c r="ID37" s="117"/>
      <c r="IE37" s="370"/>
      <c r="IF37" s="363"/>
      <c r="IG37" s="118"/>
      <c r="IH37" s="117"/>
      <c r="II37" s="117"/>
      <c r="IJ37" s="369"/>
      <c r="IK37" s="117"/>
      <c r="IL37" s="117"/>
      <c r="IM37" s="370"/>
      <c r="IN37" s="363"/>
      <c r="IO37" s="118"/>
      <c r="IP37" s="117"/>
      <c r="IQ37" s="117"/>
      <c r="IR37" s="369"/>
      <c r="IS37" s="117"/>
    </row>
    <row r="38" spans="1:253" ht="38.1" customHeight="1" thickBot="1">
      <c r="B38" s="117" t="s">
        <v>747</v>
      </c>
      <c r="C38" s="117" t="s">
        <v>282</v>
      </c>
      <c r="D38" s="202"/>
      <c r="E38" s="447">
        <v>2.4</v>
      </c>
      <c r="F38" s="118" t="s">
        <v>748</v>
      </c>
      <c r="G38" s="89"/>
      <c r="H38" s="363">
        <f t="shared" si="1"/>
        <v>0</v>
      </c>
      <c r="I38" s="118" t="s">
        <v>9</v>
      </c>
      <c r="J38" s="117"/>
      <c r="K38" s="117"/>
      <c r="L38" s="369"/>
      <c r="M38" s="117"/>
      <c r="N38" s="117"/>
      <c r="O38" s="370"/>
      <c r="P38" s="363"/>
      <c r="Q38" s="118"/>
      <c r="R38" s="117"/>
      <c r="S38" s="117"/>
      <c r="T38" s="369"/>
      <c r="U38" s="117"/>
      <c r="V38" s="117"/>
      <c r="W38" s="370"/>
      <c r="X38" s="363"/>
      <c r="Y38" s="118"/>
      <c r="Z38" s="117"/>
      <c r="AA38" s="117"/>
      <c r="AB38" s="369"/>
      <c r="AC38" s="117"/>
      <c r="AD38" s="117"/>
      <c r="AE38" s="370"/>
      <c r="AF38" s="363"/>
      <c r="AG38" s="118"/>
      <c r="AH38" s="117"/>
      <c r="AI38" s="117"/>
      <c r="AJ38" s="369"/>
      <c r="AK38" s="117"/>
      <c r="AL38" s="117"/>
      <c r="AM38" s="370"/>
      <c r="AN38" s="363"/>
      <c r="AO38" s="118"/>
      <c r="AP38" s="117"/>
      <c r="AQ38" s="117"/>
      <c r="AR38" s="369"/>
      <c r="AS38" s="117"/>
      <c r="AT38" s="117"/>
      <c r="AU38" s="370"/>
      <c r="AV38" s="363"/>
      <c r="AW38" s="118"/>
      <c r="AX38" s="117"/>
      <c r="AY38" s="117"/>
      <c r="AZ38" s="369"/>
      <c r="BA38" s="117"/>
      <c r="BB38" s="117"/>
      <c r="BC38" s="370"/>
      <c r="BD38" s="363"/>
      <c r="BE38" s="118"/>
      <c r="BF38" s="117"/>
      <c r="BG38" s="117"/>
      <c r="BH38" s="369"/>
      <c r="BI38" s="117"/>
      <c r="BJ38" s="117"/>
      <c r="BK38" s="370"/>
      <c r="BL38" s="363"/>
      <c r="BM38" s="118"/>
      <c r="BN38" s="117"/>
      <c r="BO38" s="117"/>
      <c r="BP38" s="369"/>
      <c r="BQ38" s="117"/>
      <c r="BR38" s="117"/>
      <c r="BS38" s="370"/>
      <c r="BT38" s="363"/>
      <c r="BU38" s="118"/>
      <c r="BV38" s="117"/>
      <c r="BW38" s="117"/>
      <c r="BX38" s="369"/>
      <c r="BY38" s="117"/>
      <c r="BZ38" s="117"/>
      <c r="CA38" s="370"/>
      <c r="CB38" s="363"/>
      <c r="CC38" s="118"/>
      <c r="CD38" s="117"/>
      <c r="CE38" s="117"/>
      <c r="CF38" s="369"/>
      <c r="CG38" s="117"/>
      <c r="CH38" s="117"/>
      <c r="CI38" s="370"/>
      <c r="CJ38" s="363"/>
      <c r="CK38" s="118"/>
      <c r="CL38" s="117"/>
      <c r="CM38" s="117"/>
      <c r="CN38" s="369"/>
      <c r="CO38" s="117"/>
      <c r="CP38" s="117"/>
      <c r="CQ38" s="370"/>
      <c r="CR38" s="363"/>
      <c r="CS38" s="118"/>
      <c r="CT38" s="117"/>
      <c r="CU38" s="117"/>
      <c r="CV38" s="369"/>
      <c r="CW38" s="117"/>
      <c r="CX38" s="117"/>
      <c r="CY38" s="370"/>
      <c r="CZ38" s="363"/>
      <c r="DA38" s="118"/>
      <c r="DB38" s="117"/>
      <c r="DC38" s="117"/>
      <c r="DD38" s="369"/>
      <c r="DE38" s="117"/>
      <c r="DF38" s="117"/>
      <c r="DG38" s="370"/>
      <c r="DH38" s="363"/>
      <c r="DI38" s="118"/>
      <c r="DJ38" s="117"/>
      <c r="DK38" s="117"/>
      <c r="DL38" s="369"/>
      <c r="DM38" s="117"/>
      <c r="DN38" s="117"/>
      <c r="DO38" s="370"/>
      <c r="DP38" s="363"/>
      <c r="DQ38" s="118"/>
      <c r="DR38" s="117"/>
      <c r="DS38" s="117"/>
      <c r="DT38" s="369"/>
      <c r="DU38" s="117"/>
      <c r="DV38" s="117"/>
      <c r="DW38" s="370"/>
      <c r="DX38" s="363"/>
      <c r="DY38" s="118"/>
      <c r="DZ38" s="117"/>
      <c r="EA38" s="117"/>
      <c r="EB38" s="369"/>
      <c r="EC38" s="117"/>
      <c r="ED38" s="117"/>
      <c r="EE38" s="370"/>
      <c r="EF38" s="363"/>
      <c r="EG38" s="118"/>
      <c r="EH38" s="117"/>
      <c r="EI38" s="117"/>
      <c r="EJ38" s="369"/>
      <c r="EK38" s="117"/>
      <c r="EL38" s="117"/>
      <c r="EM38" s="370"/>
      <c r="EN38" s="363"/>
      <c r="EO38" s="118"/>
      <c r="EP38" s="117"/>
      <c r="EQ38" s="117"/>
      <c r="ER38" s="369"/>
      <c r="ES38" s="117"/>
      <c r="ET38" s="117"/>
      <c r="EU38" s="370"/>
      <c r="EV38" s="363"/>
      <c r="EW38" s="118"/>
      <c r="EX38" s="117"/>
      <c r="EY38" s="117"/>
      <c r="EZ38" s="369"/>
      <c r="FA38" s="117"/>
      <c r="FB38" s="117"/>
      <c r="FC38" s="370"/>
      <c r="FD38" s="363"/>
      <c r="FE38" s="118"/>
      <c r="FF38" s="117"/>
      <c r="FG38" s="117"/>
      <c r="FH38" s="369"/>
      <c r="FI38" s="117"/>
      <c r="FJ38" s="117"/>
      <c r="FK38" s="370"/>
      <c r="FL38" s="363"/>
      <c r="FM38" s="118"/>
      <c r="FN38" s="117"/>
      <c r="FO38" s="117"/>
      <c r="FP38" s="369"/>
      <c r="FQ38" s="117"/>
      <c r="FR38" s="117"/>
      <c r="FS38" s="370"/>
      <c r="FT38" s="363"/>
      <c r="FU38" s="118"/>
      <c r="FV38" s="117"/>
      <c r="FW38" s="117"/>
      <c r="FX38" s="369"/>
      <c r="FY38" s="117"/>
      <c r="FZ38" s="117"/>
      <c r="GA38" s="370"/>
      <c r="GB38" s="363"/>
      <c r="GC38" s="118"/>
      <c r="GD38" s="117"/>
      <c r="GE38" s="117"/>
      <c r="GF38" s="369"/>
      <c r="GG38" s="117"/>
      <c r="GH38" s="117"/>
      <c r="GI38" s="370"/>
      <c r="GJ38" s="363"/>
      <c r="GK38" s="118"/>
      <c r="GL38" s="117"/>
      <c r="GM38" s="117"/>
      <c r="GN38" s="369"/>
      <c r="GO38" s="117"/>
      <c r="GP38" s="117"/>
      <c r="GQ38" s="370"/>
      <c r="GR38" s="363"/>
      <c r="GS38" s="118"/>
      <c r="GT38" s="117"/>
      <c r="GU38" s="117"/>
      <c r="GV38" s="369"/>
      <c r="GW38" s="117"/>
      <c r="GX38" s="117"/>
      <c r="GY38" s="370"/>
      <c r="GZ38" s="363"/>
      <c r="HA38" s="118"/>
      <c r="HB38" s="117"/>
      <c r="HC38" s="117"/>
      <c r="HD38" s="369"/>
      <c r="HE38" s="117"/>
      <c r="HF38" s="117"/>
      <c r="HG38" s="370"/>
      <c r="HH38" s="363"/>
      <c r="HI38" s="118"/>
      <c r="HJ38" s="117"/>
      <c r="HK38" s="117"/>
      <c r="HL38" s="369"/>
      <c r="HM38" s="117"/>
      <c r="HN38" s="117"/>
      <c r="HO38" s="370"/>
      <c r="HP38" s="363"/>
      <c r="HQ38" s="118"/>
      <c r="HR38" s="117"/>
      <c r="HS38" s="117"/>
      <c r="HT38" s="369"/>
      <c r="HU38" s="117"/>
      <c r="HV38" s="117"/>
      <c r="HW38" s="370"/>
      <c r="HX38" s="363"/>
      <c r="HY38" s="118"/>
      <c r="HZ38" s="117"/>
      <c r="IA38" s="117"/>
      <c r="IB38" s="369"/>
      <c r="IC38" s="117"/>
      <c r="ID38" s="117"/>
      <c r="IE38" s="370"/>
      <c r="IF38" s="363"/>
      <c r="IG38" s="118"/>
      <c r="IH38" s="117"/>
      <c r="II38" s="117"/>
      <c r="IJ38" s="369"/>
      <c r="IK38" s="117"/>
      <c r="IL38" s="117"/>
      <c r="IM38" s="370"/>
      <c r="IN38" s="363"/>
      <c r="IO38" s="118"/>
      <c r="IP38" s="117"/>
      <c r="IQ38" s="117"/>
      <c r="IR38" s="369"/>
      <c r="IS38" s="117"/>
    </row>
    <row r="39" spans="1:253" ht="38.1" customHeight="1" thickBot="1">
      <c r="B39" s="117" t="s">
        <v>749</v>
      </c>
      <c r="C39" s="117" t="s">
        <v>282</v>
      </c>
      <c r="D39" s="202"/>
      <c r="E39" s="447">
        <v>2.9</v>
      </c>
      <c r="F39" s="118" t="s">
        <v>266</v>
      </c>
      <c r="G39" s="89"/>
      <c r="H39" s="363">
        <f t="shared" si="1"/>
        <v>0</v>
      </c>
      <c r="I39" s="118" t="s">
        <v>9</v>
      </c>
      <c r="J39" s="117"/>
      <c r="K39" s="117"/>
      <c r="L39" s="369"/>
      <c r="M39" s="117"/>
      <c r="N39" s="117"/>
      <c r="O39" s="370"/>
      <c r="P39" s="363"/>
      <c r="Q39" s="118"/>
      <c r="R39" s="117"/>
      <c r="S39" s="117"/>
      <c r="T39" s="369"/>
      <c r="U39" s="117"/>
      <c r="V39" s="117"/>
      <c r="W39" s="370"/>
      <c r="X39" s="363"/>
      <c r="Y39" s="118"/>
      <c r="Z39" s="117"/>
      <c r="AA39" s="117"/>
      <c r="AB39" s="369"/>
      <c r="AC39" s="117"/>
      <c r="AD39" s="117"/>
      <c r="AE39" s="370"/>
      <c r="AF39" s="363"/>
      <c r="AG39" s="118"/>
      <c r="AH39" s="117"/>
      <c r="AI39" s="117"/>
      <c r="AJ39" s="369"/>
      <c r="AK39" s="117"/>
      <c r="AL39" s="117"/>
      <c r="AM39" s="370"/>
      <c r="AN39" s="363"/>
      <c r="AO39" s="118"/>
      <c r="AP39" s="117"/>
      <c r="AQ39" s="117"/>
      <c r="AR39" s="369"/>
      <c r="AS39" s="117"/>
      <c r="AT39" s="117"/>
      <c r="AU39" s="370"/>
      <c r="AV39" s="363"/>
      <c r="AW39" s="118"/>
      <c r="AX39" s="117"/>
      <c r="AY39" s="117"/>
      <c r="AZ39" s="369"/>
      <c r="BA39" s="117"/>
      <c r="BB39" s="117"/>
      <c r="BC39" s="370"/>
      <c r="BD39" s="363"/>
      <c r="BE39" s="118"/>
      <c r="BF39" s="117"/>
      <c r="BG39" s="117"/>
      <c r="BH39" s="369"/>
      <c r="BI39" s="117"/>
      <c r="BJ39" s="117"/>
      <c r="BK39" s="370"/>
      <c r="BL39" s="363"/>
      <c r="BM39" s="118"/>
      <c r="BN39" s="117"/>
      <c r="BO39" s="117"/>
      <c r="BP39" s="369"/>
      <c r="BQ39" s="117"/>
      <c r="BR39" s="117"/>
      <c r="BS39" s="370"/>
      <c r="BT39" s="363"/>
      <c r="BU39" s="118"/>
      <c r="BV39" s="117"/>
      <c r="BW39" s="117"/>
      <c r="BX39" s="369"/>
      <c r="BY39" s="117"/>
      <c r="BZ39" s="117"/>
      <c r="CA39" s="370"/>
      <c r="CB39" s="363"/>
      <c r="CC39" s="118"/>
      <c r="CD39" s="117"/>
      <c r="CE39" s="117"/>
      <c r="CF39" s="369"/>
      <c r="CG39" s="117"/>
      <c r="CH39" s="117"/>
      <c r="CI39" s="370"/>
      <c r="CJ39" s="363"/>
      <c r="CK39" s="118"/>
      <c r="CL39" s="117"/>
      <c r="CM39" s="117"/>
      <c r="CN39" s="369"/>
      <c r="CO39" s="117"/>
      <c r="CP39" s="117"/>
      <c r="CQ39" s="370"/>
      <c r="CR39" s="363"/>
      <c r="CS39" s="118"/>
      <c r="CT39" s="117"/>
      <c r="CU39" s="117"/>
      <c r="CV39" s="369"/>
      <c r="CW39" s="117"/>
      <c r="CX39" s="117"/>
      <c r="CY39" s="370"/>
      <c r="CZ39" s="363"/>
      <c r="DA39" s="118"/>
      <c r="DB39" s="117"/>
      <c r="DC39" s="117"/>
      <c r="DD39" s="369"/>
      <c r="DE39" s="117"/>
      <c r="DF39" s="117"/>
      <c r="DG39" s="370"/>
      <c r="DH39" s="363"/>
      <c r="DI39" s="118"/>
      <c r="DJ39" s="117"/>
      <c r="DK39" s="117"/>
      <c r="DL39" s="369"/>
      <c r="DM39" s="117"/>
      <c r="DN39" s="117"/>
      <c r="DO39" s="370"/>
      <c r="DP39" s="363"/>
      <c r="DQ39" s="118"/>
      <c r="DR39" s="117"/>
      <c r="DS39" s="117"/>
      <c r="DT39" s="369"/>
      <c r="DU39" s="117"/>
      <c r="DV39" s="117"/>
      <c r="DW39" s="370"/>
      <c r="DX39" s="363"/>
      <c r="DY39" s="118"/>
      <c r="DZ39" s="117"/>
      <c r="EA39" s="117"/>
      <c r="EB39" s="369"/>
      <c r="EC39" s="117"/>
      <c r="ED39" s="117"/>
      <c r="EE39" s="370"/>
      <c r="EF39" s="363"/>
      <c r="EG39" s="118"/>
      <c r="EH39" s="117"/>
      <c r="EI39" s="117"/>
      <c r="EJ39" s="369"/>
      <c r="EK39" s="117"/>
      <c r="EL39" s="117"/>
      <c r="EM39" s="370"/>
      <c r="EN39" s="363"/>
      <c r="EO39" s="118"/>
      <c r="EP39" s="117"/>
      <c r="EQ39" s="117"/>
      <c r="ER39" s="369"/>
      <c r="ES39" s="117"/>
      <c r="ET39" s="117"/>
      <c r="EU39" s="370"/>
      <c r="EV39" s="363"/>
      <c r="EW39" s="118"/>
      <c r="EX39" s="117"/>
      <c r="EY39" s="117"/>
      <c r="EZ39" s="369"/>
      <c r="FA39" s="117"/>
      <c r="FB39" s="117"/>
      <c r="FC39" s="370"/>
      <c r="FD39" s="363"/>
      <c r="FE39" s="118"/>
      <c r="FF39" s="117"/>
      <c r="FG39" s="117"/>
      <c r="FH39" s="369"/>
      <c r="FI39" s="117"/>
      <c r="FJ39" s="117"/>
      <c r="FK39" s="370"/>
      <c r="FL39" s="363"/>
      <c r="FM39" s="118"/>
      <c r="FN39" s="117"/>
      <c r="FO39" s="117"/>
      <c r="FP39" s="369"/>
      <c r="FQ39" s="117"/>
      <c r="FR39" s="117"/>
      <c r="FS39" s="370"/>
      <c r="FT39" s="363"/>
      <c r="FU39" s="118"/>
      <c r="FV39" s="117"/>
      <c r="FW39" s="117"/>
      <c r="FX39" s="369"/>
      <c r="FY39" s="117"/>
      <c r="FZ39" s="117"/>
      <c r="GA39" s="370"/>
      <c r="GB39" s="363"/>
      <c r="GC39" s="118"/>
      <c r="GD39" s="117"/>
      <c r="GE39" s="117"/>
      <c r="GF39" s="369"/>
      <c r="GG39" s="117"/>
      <c r="GH39" s="117"/>
      <c r="GI39" s="370"/>
      <c r="GJ39" s="363"/>
      <c r="GK39" s="118"/>
      <c r="GL39" s="117"/>
      <c r="GM39" s="117"/>
      <c r="GN39" s="369"/>
      <c r="GO39" s="117"/>
      <c r="GP39" s="117"/>
      <c r="GQ39" s="370"/>
      <c r="GR39" s="363"/>
      <c r="GS39" s="118"/>
      <c r="GT39" s="117"/>
      <c r="GU39" s="117"/>
      <c r="GV39" s="369"/>
      <c r="GW39" s="117"/>
      <c r="GX39" s="117"/>
      <c r="GY39" s="370"/>
      <c r="GZ39" s="363"/>
      <c r="HA39" s="118"/>
      <c r="HB39" s="117"/>
      <c r="HC39" s="117"/>
      <c r="HD39" s="369"/>
      <c r="HE39" s="117"/>
      <c r="HF39" s="117"/>
      <c r="HG39" s="370"/>
      <c r="HH39" s="363"/>
      <c r="HI39" s="118"/>
      <c r="HJ39" s="117"/>
      <c r="HK39" s="117"/>
      <c r="HL39" s="369"/>
      <c r="HM39" s="117"/>
      <c r="HN39" s="117"/>
      <c r="HO39" s="370"/>
      <c r="HP39" s="363"/>
      <c r="HQ39" s="118"/>
      <c r="HR39" s="117"/>
      <c r="HS39" s="117"/>
      <c r="HT39" s="369"/>
      <c r="HU39" s="117"/>
      <c r="HV39" s="117"/>
      <c r="HW39" s="370"/>
      <c r="HX39" s="363"/>
      <c r="HY39" s="118"/>
      <c r="HZ39" s="117"/>
      <c r="IA39" s="117"/>
      <c r="IB39" s="369"/>
      <c r="IC39" s="117"/>
      <c r="ID39" s="117"/>
      <c r="IE39" s="370"/>
      <c r="IF39" s="363"/>
      <c r="IG39" s="118"/>
      <c r="IH39" s="117"/>
      <c r="II39" s="117"/>
      <c r="IJ39" s="369"/>
      <c r="IK39" s="117"/>
      <c r="IL39" s="117"/>
      <c r="IM39" s="370"/>
      <c r="IN39" s="363"/>
      <c r="IO39" s="118"/>
      <c r="IP39" s="117"/>
      <c r="IQ39" s="117"/>
      <c r="IR39" s="369"/>
      <c r="IS39" s="117"/>
    </row>
    <row r="40" spans="1:253" ht="38.1" customHeight="1" thickBot="1">
      <c r="B40" s="117" t="s">
        <v>915</v>
      </c>
      <c r="C40" s="117" t="s">
        <v>282</v>
      </c>
      <c r="D40" s="202"/>
      <c r="E40" s="447">
        <v>3.8</v>
      </c>
      <c r="F40" s="118" t="s">
        <v>748</v>
      </c>
      <c r="G40" s="89"/>
      <c r="H40" s="363">
        <f t="shared" si="1"/>
        <v>0</v>
      </c>
      <c r="I40" s="118" t="s">
        <v>9</v>
      </c>
      <c r="J40" s="117"/>
      <c r="K40" s="117"/>
      <c r="L40" s="369"/>
      <c r="M40" s="117"/>
      <c r="N40" s="117"/>
      <c r="O40" s="370"/>
      <c r="P40" s="363"/>
      <c r="Q40" s="118"/>
      <c r="R40" s="117"/>
      <c r="S40" s="117"/>
      <c r="T40" s="369"/>
      <c r="U40" s="117"/>
      <c r="V40" s="117"/>
      <c r="W40" s="370"/>
      <c r="X40" s="363"/>
      <c r="Y40" s="118"/>
      <c r="Z40" s="117"/>
      <c r="AA40" s="117"/>
      <c r="AB40" s="369"/>
      <c r="AC40" s="117"/>
      <c r="AD40" s="117"/>
      <c r="AE40" s="370"/>
      <c r="AF40" s="363"/>
      <c r="AG40" s="118"/>
      <c r="AH40" s="117"/>
      <c r="AI40" s="117"/>
      <c r="AJ40" s="369"/>
      <c r="AK40" s="117"/>
      <c r="AL40" s="117"/>
      <c r="AM40" s="370"/>
      <c r="AN40" s="363"/>
      <c r="AO40" s="118"/>
      <c r="AP40" s="117"/>
      <c r="AQ40" s="117"/>
      <c r="AR40" s="369"/>
      <c r="AS40" s="117"/>
      <c r="AT40" s="117"/>
      <c r="AU40" s="370"/>
      <c r="AV40" s="363"/>
      <c r="AW40" s="118"/>
      <c r="AX40" s="117"/>
      <c r="AY40" s="117"/>
      <c r="AZ40" s="369"/>
      <c r="BA40" s="117"/>
      <c r="BB40" s="117"/>
      <c r="BC40" s="370"/>
      <c r="BD40" s="363"/>
      <c r="BE40" s="118"/>
      <c r="BF40" s="117"/>
      <c r="BG40" s="117"/>
      <c r="BH40" s="369"/>
      <c r="BI40" s="117"/>
      <c r="BJ40" s="117"/>
      <c r="BK40" s="370"/>
      <c r="BL40" s="363"/>
      <c r="BM40" s="118"/>
      <c r="BN40" s="117"/>
      <c r="BO40" s="117"/>
      <c r="BP40" s="369"/>
      <c r="BQ40" s="117"/>
      <c r="BR40" s="117"/>
      <c r="BS40" s="370"/>
      <c r="BT40" s="363"/>
      <c r="BU40" s="118"/>
      <c r="BV40" s="117"/>
      <c r="BW40" s="117"/>
      <c r="BX40" s="369"/>
      <c r="BY40" s="117"/>
      <c r="BZ40" s="117"/>
      <c r="CA40" s="370"/>
      <c r="CB40" s="363"/>
      <c r="CC40" s="118"/>
      <c r="CD40" s="117"/>
      <c r="CE40" s="117"/>
      <c r="CF40" s="369"/>
      <c r="CG40" s="117"/>
      <c r="CH40" s="117"/>
      <c r="CI40" s="370"/>
      <c r="CJ40" s="363"/>
      <c r="CK40" s="118"/>
      <c r="CL40" s="117"/>
      <c r="CM40" s="117"/>
      <c r="CN40" s="369"/>
      <c r="CO40" s="117"/>
      <c r="CP40" s="117"/>
      <c r="CQ40" s="370"/>
      <c r="CR40" s="363"/>
      <c r="CS40" s="118"/>
      <c r="CT40" s="117"/>
      <c r="CU40" s="117"/>
      <c r="CV40" s="369"/>
      <c r="CW40" s="117"/>
      <c r="CX40" s="117"/>
      <c r="CY40" s="370"/>
      <c r="CZ40" s="363"/>
      <c r="DA40" s="118"/>
      <c r="DB40" s="117"/>
      <c r="DC40" s="117"/>
      <c r="DD40" s="369"/>
      <c r="DE40" s="117"/>
      <c r="DF40" s="117"/>
      <c r="DG40" s="370"/>
      <c r="DH40" s="363"/>
      <c r="DI40" s="118"/>
      <c r="DJ40" s="117"/>
      <c r="DK40" s="117"/>
      <c r="DL40" s="369"/>
      <c r="DM40" s="117"/>
      <c r="DN40" s="117"/>
      <c r="DO40" s="370"/>
      <c r="DP40" s="363"/>
      <c r="DQ40" s="118"/>
      <c r="DR40" s="117"/>
      <c r="DS40" s="117"/>
      <c r="DT40" s="369"/>
      <c r="DU40" s="117"/>
      <c r="DV40" s="117"/>
      <c r="DW40" s="370"/>
      <c r="DX40" s="363"/>
      <c r="DY40" s="118"/>
      <c r="DZ40" s="117"/>
      <c r="EA40" s="117"/>
      <c r="EB40" s="369"/>
      <c r="EC40" s="117"/>
      <c r="ED40" s="117"/>
      <c r="EE40" s="370"/>
      <c r="EF40" s="363"/>
      <c r="EG40" s="118"/>
      <c r="EH40" s="117"/>
      <c r="EI40" s="117"/>
      <c r="EJ40" s="369"/>
      <c r="EK40" s="117"/>
      <c r="EL40" s="117"/>
      <c r="EM40" s="370"/>
      <c r="EN40" s="363"/>
      <c r="EO40" s="118"/>
      <c r="EP40" s="117"/>
      <c r="EQ40" s="117"/>
      <c r="ER40" s="369"/>
      <c r="ES40" s="117"/>
      <c r="ET40" s="117"/>
      <c r="EU40" s="370"/>
      <c r="EV40" s="363"/>
      <c r="EW40" s="118"/>
      <c r="EX40" s="117"/>
      <c r="EY40" s="117"/>
      <c r="EZ40" s="369"/>
      <c r="FA40" s="117"/>
      <c r="FB40" s="117"/>
      <c r="FC40" s="370"/>
      <c r="FD40" s="363"/>
      <c r="FE40" s="118"/>
      <c r="FF40" s="117"/>
      <c r="FG40" s="117"/>
      <c r="FH40" s="369"/>
      <c r="FI40" s="117"/>
      <c r="FJ40" s="117"/>
      <c r="FK40" s="370"/>
      <c r="FL40" s="363"/>
      <c r="FM40" s="118"/>
      <c r="FN40" s="117"/>
      <c r="FO40" s="117"/>
      <c r="FP40" s="369"/>
      <c r="FQ40" s="117"/>
      <c r="FR40" s="117"/>
      <c r="FS40" s="370"/>
      <c r="FT40" s="363"/>
      <c r="FU40" s="118"/>
      <c r="FV40" s="117"/>
      <c r="FW40" s="117"/>
      <c r="FX40" s="369"/>
      <c r="FY40" s="117"/>
      <c r="FZ40" s="117"/>
      <c r="GA40" s="370"/>
      <c r="GB40" s="363"/>
      <c r="GC40" s="118"/>
      <c r="GD40" s="117"/>
      <c r="GE40" s="117"/>
      <c r="GF40" s="369"/>
      <c r="GG40" s="117"/>
      <c r="GH40" s="117"/>
      <c r="GI40" s="370"/>
      <c r="GJ40" s="363"/>
      <c r="GK40" s="118"/>
      <c r="GL40" s="117"/>
      <c r="GM40" s="117"/>
      <c r="GN40" s="369"/>
      <c r="GO40" s="117"/>
      <c r="GP40" s="117"/>
      <c r="GQ40" s="370"/>
      <c r="GR40" s="363"/>
      <c r="GS40" s="118"/>
      <c r="GT40" s="117"/>
      <c r="GU40" s="117"/>
      <c r="GV40" s="369"/>
      <c r="GW40" s="117"/>
      <c r="GX40" s="117"/>
      <c r="GY40" s="370"/>
      <c r="GZ40" s="363"/>
      <c r="HA40" s="118"/>
      <c r="HB40" s="117"/>
      <c r="HC40" s="117"/>
      <c r="HD40" s="369"/>
      <c r="HE40" s="117"/>
      <c r="HF40" s="117"/>
      <c r="HG40" s="370"/>
      <c r="HH40" s="363"/>
      <c r="HI40" s="118"/>
      <c r="HJ40" s="117"/>
      <c r="HK40" s="117"/>
      <c r="HL40" s="369"/>
      <c r="HM40" s="117"/>
      <c r="HN40" s="117"/>
      <c r="HO40" s="370"/>
      <c r="HP40" s="363"/>
      <c r="HQ40" s="118"/>
      <c r="HR40" s="117"/>
      <c r="HS40" s="117"/>
      <c r="HT40" s="369"/>
      <c r="HU40" s="117"/>
      <c r="HV40" s="117"/>
      <c r="HW40" s="370"/>
      <c r="HX40" s="363"/>
      <c r="HY40" s="118"/>
      <c r="HZ40" s="117"/>
      <c r="IA40" s="117"/>
      <c r="IB40" s="369"/>
      <c r="IC40" s="117"/>
      <c r="ID40" s="117"/>
      <c r="IE40" s="370"/>
      <c r="IF40" s="363"/>
      <c r="IG40" s="118"/>
      <c r="IH40" s="117"/>
      <c r="II40" s="117"/>
      <c r="IJ40" s="369"/>
      <c r="IK40" s="117"/>
      <c r="IL40" s="117"/>
      <c r="IM40" s="370"/>
      <c r="IN40" s="363"/>
      <c r="IO40" s="118"/>
      <c r="IP40" s="117"/>
      <c r="IQ40" s="117"/>
      <c r="IR40" s="369"/>
      <c r="IS40" s="117"/>
    </row>
    <row r="41" spans="1:253" ht="15.75" thickBot="1">
      <c r="B41" s="3"/>
      <c r="C41" s="3"/>
      <c r="D41" s="192"/>
      <c r="E41" s="299"/>
      <c r="F41" s="3"/>
      <c r="G41" s="3"/>
      <c r="H41" s="3"/>
      <c r="I41" s="3"/>
      <c r="J41" s="3"/>
    </row>
    <row r="42" spans="1:253" ht="27" customHeight="1" thickBot="1">
      <c r="B42" s="719" t="s">
        <v>1250</v>
      </c>
      <c r="C42" s="739"/>
      <c r="D42" s="720"/>
      <c r="E42" s="299"/>
      <c r="F42" s="3"/>
      <c r="G42" s="3"/>
      <c r="H42" s="3"/>
      <c r="I42" s="38"/>
      <c r="J42" s="3"/>
    </row>
    <row r="43" spans="1:253" ht="15" customHeight="1" thickBot="1">
      <c r="B43" s="48" t="s">
        <v>3</v>
      </c>
      <c r="C43" s="49" t="s">
        <v>4</v>
      </c>
      <c r="D43" s="195"/>
      <c r="E43" s="705" t="s">
        <v>5</v>
      </c>
      <c r="F43" s="751"/>
      <c r="G43" s="44" t="s">
        <v>6</v>
      </c>
      <c r="H43" s="45" t="s">
        <v>7</v>
      </c>
      <c r="I43" s="6"/>
      <c r="J43" s="3"/>
    </row>
    <row r="44" spans="1:253" ht="43.5" customHeight="1" thickBot="1">
      <c r="B44" s="120" t="s">
        <v>1254</v>
      </c>
      <c r="C44" s="24" t="s">
        <v>1251</v>
      </c>
      <c r="D44" s="197"/>
      <c r="E44" s="338">
        <v>1.9</v>
      </c>
      <c r="F44" s="20" t="s">
        <v>17</v>
      </c>
      <c r="G44" s="109"/>
      <c r="H44" s="20">
        <f t="shared" ref="H44:H46" si="2">E44*G44</f>
        <v>0</v>
      </c>
      <c r="I44" s="19" t="s">
        <v>9</v>
      </c>
      <c r="J44" s="3"/>
    </row>
    <row r="45" spans="1:253" ht="43.5" customHeight="1" thickBot="1">
      <c r="B45" s="120" t="s">
        <v>1253</v>
      </c>
      <c r="C45" s="24" t="s">
        <v>1251</v>
      </c>
      <c r="D45" s="197"/>
      <c r="E45" s="338">
        <v>1.9</v>
      </c>
      <c r="F45" s="20" t="s">
        <v>17</v>
      </c>
      <c r="G45" s="109"/>
      <c r="H45" s="20">
        <f t="shared" si="2"/>
        <v>0</v>
      </c>
      <c r="I45" s="19" t="s">
        <v>9</v>
      </c>
      <c r="J45" s="3"/>
    </row>
    <row r="46" spans="1:253" ht="43.5" customHeight="1" thickBot="1">
      <c r="B46" s="120" t="s">
        <v>1252</v>
      </c>
      <c r="C46" s="24" t="s">
        <v>1251</v>
      </c>
      <c r="D46" s="197"/>
      <c r="E46" s="338">
        <v>1.6</v>
      </c>
      <c r="F46" s="20" t="s">
        <v>17</v>
      </c>
      <c r="G46" s="109"/>
      <c r="H46" s="20">
        <f t="shared" si="2"/>
        <v>0</v>
      </c>
      <c r="I46" s="19" t="s">
        <v>9</v>
      </c>
      <c r="J46" s="3"/>
    </row>
    <row r="47" spans="1:253" s="27" customFormat="1" ht="20.25" customHeight="1" thickBot="1">
      <c r="A47" s="3"/>
      <c r="B47" s="371"/>
      <c r="C47" s="372"/>
      <c r="D47" s="192"/>
      <c r="E47" s="299"/>
      <c r="F47" s="3"/>
      <c r="G47" s="3"/>
      <c r="H47" s="3"/>
      <c r="I47" s="3"/>
      <c r="J47" s="3"/>
      <c r="IS47" s="3"/>
    </row>
    <row r="48" spans="1:253" ht="27" customHeight="1" thickBot="1">
      <c r="B48" s="719" t="s">
        <v>750</v>
      </c>
      <c r="C48" s="739"/>
      <c r="D48" s="720"/>
      <c r="E48" s="299"/>
      <c r="F48" s="3"/>
      <c r="G48" s="3"/>
      <c r="H48" s="3"/>
      <c r="I48" s="38"/>
      <c r="J48" s="3"/>
    </row>
    <row r="49" spans="1:10" ht="18" customHeight="1" thickBot="1">
      <c r="B49" s="48" t="s">
        <v>3</v>
      </c>
      <c r="C49" s="49" t="s">
        <v>4</v>
      </c>
      <c r="D49" s="195"/>
      <c r="E49" s="705" t="s">
        <v>5</v>
      </c>
      <c r="F49" s="751"/>
      <c r="G49" s="44" t="s">
        <v>6</v>
      </c>
      <c r="H49" s="45" t="s">
        <v>7</v>
      </c>
      <c r="I49" s="6"/>
      <c r="J49" s="3"/>
    </row>
    <row r="50" spans="1:10" ht="43.5" customHeight="1" thickBot="1">
      <c r="B50" s="120" t="s">
        <v>751</v>
      </c>
      <c r="C50" s="24" t="s">
        <v>752</v>
      </c>
      <c r="D50" s="197"/>
      <c r="E50" s="338">
        <v>2.9</v>
      </c>
      <c r="F50" s="20" t="s">
        <v>17</v>
      </c>
      <c r="G50" s="109"/>
      <c r="H50" s="20">
        <f t="shared" ref="H50:H56" si="3">E50*G50</f>
        <v>0</v>
      </c>
      <c r="I50" s="19" t="s">
        <v>9</v>
      </c>
      <c r="J50" s="3"/>
    </row>
    <row r="51" spans="1:10" ht="43.5" customHeight="1" thickBot="1">
      <c r="B51" s="120" t="s">
        <v>1158</v>
      </c>
      <c r="C51" s="24"/>
      <c r="D51" s="197"/>
      <c r="E51" s="338">
        <v>1.6</v>
      </c>
      <c r="F51" s="20" t="s">
        <v>17</v>
      </c>
      <c r="G51" s="109"/>
      <c r="H51" s="20">
        <f t="shared" si="3"/>
        <v>0</v>
      </c>
      <c r="I51" s="19" t="s">
        <v>9</v>
      </c>
      <c r="J51" s="3"/>
    </row>
    <row r="52" spans="1:10" ht="43.5" customHeight="1" thickBot="1">
      <c r="B52" s="120" t="s">
        <v>1159</v>
      </c>
      <c r="C52" s="24"/>
      <c r="D52" s="197"/>
      <c r="E52" s="338">
        <v>1.6</v>
      </c>
      <c r="F52" s="20" t="s">
        <v>17</v>
      </c>
      <c r="G52" s="109"/>
      <c r="H52" s="20">
        <f t="shared" si="3"/>
        <v>0</v>
      </c>
      <c r="I52" s="19" t="s">
        <v>9</v>
      </c>
      <c r="J52" s="3"/>
    </row>
    <row r="53" spans="1:10" ht="43.5" customHeight="1" thickBot="1">
      <c r="B53" s="120" t="s">
        <v>1160</v>
      </c>
      <c r="C53" s="24"/>
      <c r="D53" s="197"/>
      <c r="E53" s="338">
        <v>2.7</v>
      </c>
      <c r="F53" s="20" t="s">
        <v>17</v>
      </c>
      <c r="G53" s="109"/>
      <c r="H53" s="20">
        <f t="shared" si="3"/>
        <v>0</v>
      </c>
      <c r="I53" s="19" t="s">
        <v>9</v>
      </c>
      <c r="J53" s="3"/>
    </row>
    <row r="54" spans="1:10" ht="54.75" customHeight="1" thickBot="1">
      <c r="B54" s="120" t="s">
        <v>920</v>
      </c>
      <c r="C54" s="24" t="s">
        <v>752</v>
      </c>
      <c r="D54" s="202"/>
      <c r="E54" s="338">
        <v>3.2</v>
      </c>
      <c r="F54" s="20" t="s">
        <v>17</v>
      </c>
      <c r="G54" s="109"/>
      <c r="H54" s="20">
        <f t="shared" si="3"/>
        <v>0</v>
      </c>
      <c r="I54" s="19" t="s">
        <v>9</v>
      </c>
      <c r="J54" s="3"/>
    </row>
    <row r="55" spans="1:10" ht="44.25" customHeight="1" thickBot="1">
      <c r="B55" s="120" t="s">
        <v>919</v>
      </c>
      <c r="C55" s="24" t="s">
        <v>753</v>
      </c>
      <c r="D55" s="202"/>
      <c r="E55" s="338">
        <v>2.5</v>
      </c>
      <c r="F55" s="20" t="s">
        <v>17</v>
      </c>
      <c r="G55" s="109"/>
      <c r="H55" s="20">
        <f t="shared" si="3"/>
        <v>0</v>
      </c>
      <c r="I55" s="19" t="s">
        <v>9</v>
      </c>
      <c r="J55" s="3"/>
    </row>
    <row r="56" spans="1:10" ht="27.75" customHeight="1" thickBot="1">
      <c r="B56" s="120" t="s">
        <v>754</v>
      </c>
      <c r="C56" s="24" t="s">
        <v>753</v>
      </c>
      <c r="D56" s="202"/>
      <c r="E56" s="338">
        <v>3.7</v>
      </c>
      <c r="F56" s="20" t="s">
        <v>17</v>
      </c>
      <c r="G56" s="109"/>
      <c r="H56" s="20">
        <f t="shared" si="3"/>
        <v>0</v>
      </c>
      <c r="I56" s="19" t="s">
        <v>9</v>
      </c>
      <c r="J56" s="3"/>
    </row>
    <row r="57" spans="1:10" ht="41.25" customHeight="1" thickBot="1">
      <c r="A57" s="3" t="s">
        <v>755</v>
      </c>
      <c r="B57" s="120" t="s">
        <v>921</v>
      </c>
      <c r="C57" s="24" t="s">
        <v>330</v>
      </c>
      <c r="D57" s="202"/>
      <c r="E57" s="338">
        <v>2.9</v>
      </c>
      <c r="F57" s="20" t="s">
        <v>17</v>
      </c>
      <c r="G57" s="109"/>
      <c r="H57" s="20">
        <f t="shared" ref="H57:H59" si="4">E57*G57</f>
        <v>0</v>
      </c>
      <c r="I57" s="19" t="s">
        <v>9</v>
      </c>
      <c r="J57" s="3"/>
    </row>
    <row r="58" spans="1:10" ht="48" customHeight="1" thickBot="1">
      <c r="B58" s="120" t="s">
        <v>922</v>
      </c>
      <c r="C58" s="24" t="s">
        <v>330</v>
      </c>
      <c r="D58" s="202"/>
      <c r="E58" s="338">
        <v>2.2999999999999998</v>
      </c>
      <c r="F58" s="20" t="s">
        <v>17</v>
      </c>
      <c r="G58" s="109"/>
      <c r="H58" s="20">
        <f t="shared" si="4"/>
        <v>0</v>
      </c>
      <c r="I58" s="19" t="s">
        <v>9</v>
      </c>
      <c r="J58" s="3"/>
    </row>
    <row r="59" spans="1:10" ht="38.25" customHeight="1" thickBot="1">
      <c r="B59" s="120" t="s">
        <v>923</v>
      </c>
      <c r="C59" s="24" t="s">
        <v>330</v>
      </c>
      <c r="D59" s="202"/>
      <c r="E59" s="338">
        <v>2.2999999999999998</v>
      </c>
      <c r="F59" s="20" t="s">
        <v>17</v>
      </c>
      <c r="G59" s="109"/>
      <c r="H59" s="20">
        <f t="shared" si="4"/>
        <v>0</v>
      </c>
      <c r="I59" s="19" t="s">
        <v>9</v>
      </c>
      <c r="J59" s="3"/>
    </row>
    <row r="60" spans="1:10" ht="37.5" customHeight="1" thickBot="1">
      <c r="B60" s="120" t="s">
        <v>924</v>
      </c>
      <c r="C60" s="24" t="s">
        <v>752</v>
      </c>
      <c r="D60" s="197"/>
      <c r="E60" s="338">
        <v>3.2</v>
      </c>
      <c r="F60" s="20" t="s">
        <v>17</v>
      </c>
      <c r="G60" s="109"/>
      <c r="H60" s="20">
        <f>E60*G60</f>
        <v>0</v>
      </c>
      <c r="I60" s="19" t="s">
        <v>9</v>
      </c>
      <c r="J60" s="3"/>
    </row>
    <row r="61" spans="1:10" ht="15.75" thickBot="1">
      <c r="B61" s="3"/>
      <c r="C61" s="3"/>
      <c r="E61" s="299"/>
      <c r="F61" s="3"/>
      <c r="G61" s="3"/>
      <c r="H61" s="3"/>
      <c r="I61" s="3"/>
      <c r="J61" s="3"/>
    </row>
    <row r="62" spans="1:10" ht="27" customHeight="1" thickBot="1">
      <c r="B62" s="719" t="s">
        <v>756</v>
      </c>
      <c r="C62" s="739"/>
      <c r="D62" s="720"/>
      <c r="E62" s="303"/>
      <c r="F62" s="303"/>
      <c r="G62" s="303"/>
      <c r="H62" s="303"/>
      <c r="I62" s="303"/>
      <c r="J62" s="3"/>
    </row>
    <row r="63" spans="1:10" ht="15" customHeight="1" thickBot="1">
      <c r="B63" s="48" t="s">
        <v>3</v>
      </c>
      <c r="C63" s="49" t="s">
        <v>4</v>
      </c>
      <c r="D63" s="195"/>
      <c r="E63" s="705" t="s">
        <v>5</v>
      </c>
      <c r="F63" s="751"/>
      <c r="G63" s="44" t="s">
        <v>6</v>
      </c>
      <c r="H63" s="45" t="s">
        <v>7</v>
      </c>
      <c r="I63" s="6"/>
      <c r="J63" s="3"/>
    </row>
    <row r="64" spans="1:10" ht="51.75" customHeight="1" thickBot="1">
      <c r="B64" s="120" t="s">
        <v>925</v>
      </c>
      <c r="C64" s="24" t="s">
        <v>757</v>
      </c>
      <c r="D64" s="197"/>
      <c r="E64" s="338">
        <v>3.1</v>
      </c>
      <c r="F64" s="20" t="s">
        <v>17</v>
      </c>
      <c r="G64" s="109"/>
      <c r="H64" s="20">
        <f t="shared" ref="H64:H73" si="5">E64*G64</f>
        <v>0</v>
      </c>
      <c r="I64" s="19" t="s">
        <v>9</v>
      </c>
      <c r="J64" s="3"/>
    </row>
    <row r="65" spans="2:253" ht="51.75" customHeight="1" thickBot="1">
      <c r="B65" s="120" t="s">
        <v>758</v>
      </c>
      <c r="C65" s="24" t="s">
        <v>759</v>
      </c>
      <c r="D65" s="197"/>
      <c r="E65" s="338">
        <v>5.9</v>
      </c>
      <c r="F65" s="20" t="s">
        <v>17</v>
      </c>
      <c r="G65" s="109"/>
      <c r="H65" s="20">
        <f t="shared" si="5"/>
        <v>0</v>
      </c>
      <c r="I65" s="19" t="s">
        <v>9</v>
      </c>
      <c r="J65" s="3"/>
    </row>
    <row r="66" spans="2:253" ht="51.75" customHeight="1" thickBot="1">
      <c r="B66" s="120" t="s">
        <v>760</v>
      </c>
      <c r="C66" s="24" t="s">
        <v>759</v>
      </c>
      <c r="D66" s="197"/>
      <c r="E66" s="338">
        <v>5.4</v>
      </c>
      <c r="F66" s="20" t="s">
        <v>17</v>
      </c>
      <c r="G66" s="109"/>
      <c r="H66" s="20">
        <f t="shared" si="5"/>
        <v>0</v>
      </c>
      <c r="I66" s="19" t="s">
        <v>9</v>
      </c>
      <c r="J66" s="3"/>
    </row>
    <row r="67" spans="2:253" ht="51.75" customHeight="1" thickBot="1">
      <c r="B67" s="120" t="s">
        <v>877</v>
      </c>
      <c r="C67" s="24" t="s">
        <v>759</v>
      </c>
      <c r="D67" s="197"/>
      <c r="E67" s="338">
        <v>5.9</v>
      </c>
      <c r="F67" s="20" t="s">
        <v>17</v>
      </c>
      <c r="G67" s="109"/>
      <c r="H67" s="20">
        <f t="shared" si="5"/>
        <v>0</v>
      </c>
      <c r="I67" s="19" t="s">
        <v>9</v>
      </c>
      <c r="J67" s="3"/>
    </row>
    <row r="68" spans="2:253" ht="51.75" customHeight="1" thickBot="1">
      <c r="B68" s="120" t="s">
        <v>762</v>
      </c>
      <c r="C68" s="24" t="s">
        <v>759</v>
      </c>
      <c r="D68" s="197"/>
      <c r="E68" s="338">
        <v>5.9</v>
      </c>
      <c r="F68" s="20" t="s">
        <v>17</v>
      </c>
      <c r="G68" s="109"/>
      <c r="H68" s="20">
        <f>E68*G68</f>
        <v>0</v>
      </c>
      <c r="I68" s="19" t="s">
        <v>9</v>
      </c>
      <c r="J68" s="3"/>
    </row>
    <row r="69" spans="2:253" ht="51.75" customHeight="1" thickBot="1">
      <c r="B69" s="120" t="s">
        <v>929</v>
      </c>
      <c r="C69" s="24" t="s">
        <v>759</v>
      </c>
      <c r="D69" s="197"/>
      <c r="E69" s="338">
        <v>3.4</v>
      </c>
      <c r="F69" s="20" t="s">
        <v>17</v>
      </c>
      <c r="G69" s="109"/>
      <c r="H69" s="20">
        <f>E69*G69</f>
        <v>0</v>
      </c>
      <c r="I69" s="19" t="s">
        <v>9</v>
      </c>
      <c r="J69" s="3"/>
    </row>
    <row r="70" spans="2:253" ht="51.75" customHeight="1" thickBot="1">
      <c r="B70" s="120" t="s">
        <v>930</v>
      </c>
      <c r="C70" s="24" t="s">
        <v>168</v>
      </c>
      <c r="D70" s="197"/>
      <c r="E70" s="338">
        <v>8.3000000000000007</v>
      </c>
      <c r="F70" s="20" t="s">
        <v>17</v>
      </c>
      <c r="G70" s="109"/>
      <c r="H70" s="20">
        <f>E70*G70</f>
        <v>0</v>
      </c>
      <c r="I70" s="19" t="s">
        <v>9</v>
      </c>
      <c r="J70" s="3"/>
    </row>
    <row r="71" spans="2:253" ht="51.75" customHeight="1" thickBot="1">
      <c r="B71" s="120" t="s">
        <v>928</v>
      </c>
      <c r="C71" s="24" t="s">
        <v>761</v>
      </c>
      <c r="D71" s="197"/>
      <c r="E71" s="338">
        <v>4.0999999999999996</v>
      </c>
      <c r="F71" s="20" t="s">
        <v>17</v>
      </c>
      <c r="G71" s="109"/>
      <c r="H71" s="20">
        <f t="shared" si="5"/>
        <v>0</v>
      </c>
      <c r="I71" s="19" t="s">
        <v>9</v>
      </c>
      <c r="J71" s="3"/>
    </row>
    <row r="72" spans="2:253" ht="51.75" customHeight="1" thickBot="1">
      <c r="B72" s="120" t="s">
        <v>927</v>
      </c>
      <c r="C72" s="24" t="s">
        <v>757</v>
      </c>
      <c r="D72" s="197"/>
      <c r="E72" s="338">
        <v>4.0999999999999996</v>
      </c>
      <c r="F72" s="20" t="s">
        <v>17</v>
      </c>
      <c r="G72" s="109"/>
      <c r="H72" s="20">
        <f t="shared" si="5"/>
        <v>0</v>
      </c>
      <c r="I72" s="19" t="s">
        <v>9</v>
      </c>
      <c r="J72" s="3"/>
    </row>
    <row r="73" spans="2:253" ht="51.75" customHeight="1" thickBot="1">
      <c r="B73" s="120" t="s">
        <v>926</v>
      </c>
      <c r="C73" s="24" t="s">
        <v>763</v>
      </c>
      <c r="D73" s="197"/>
      <c r="E73" s="338">
        <v>4.0999999999999996</v>
      </c>
      <c r="F73" s="20" t="s">
        <v>17</v>
      </c>
      <c r="G73" s="109"/>
      <c r="H73" s="20">
        <f t="shared" si="5"/>
        <v>0</v>
      </c>
      <c r="I73" s="19" t="s">
        <v>9</v>
      </c>
      <c r="J73" s="3"/>
    </row>
    <row r="74" spans="2:253" ht="15.75" thickBot="1">
      <c r="B74" s="3"/>
      <c r="C74" s="3"/>
      <c r="E74" s="299"/>
      <c r="F74" s="3"/>
      <c r="G74" s="3"/>
      <c r="H74" s="3"/>
      <c r="I74" s="3"/>
      <c r="J74" s="3"/>
    </row>
    <row r="75" spans="2:253" ht="27" customHeight="1" thickBot="1">
      <c r="B75" s="719" t="s">
        <v>764</v>
      </c>
      <c r="C75" s="739"/>
      <c r="D75" s="720"/>
      <c r="E75" s="303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</row>
    <row r="76" spans="2:253" ht="15" customHeight="1" thickBot="1">
      <c r="B76" s="48" t="s">
        <v>3</v>
      </c>
      <c r="C76" s="49" t="s">
        <v>4</v>
      </c>
      <c r="D76" s="195"/>
      <c r="E76" s="705" t="s">
        <v>5</v>
      </c>
      <c r="F76" s="751"/>
      <c r="G76" s="44" t="s">
        <v>6</v>
      </c>
      <c r="H76" s="45" t="s">
        <v>7</v>
      </c>
      <c r="I76" s="6"/>
      <c r="J76" s="3"/>
    </row>
    <row r="77" spans="2:253" ht="51.75" customHeight="1" thickBot="1">
      <c r="B77" s="120" t="s">
        <v>765</v>
      </c>
      <c r="C77" s="24" t="s">
        <v>282</v>
      </c>
      <c r="D77" s="197"/>
      <c r="E77" s="338">
        <v>3.6</v>
      </c>
      <c r="F77" s="20" t="s">
        <v>766</v>
      </c>
      <c r="G77" s="109"/>
      <c r="H77" s="20">
        <f t="shared" ref="H77:H83" si="6">E77*G77</f>
        <v>0</v>
      </c>
      <c r="I77" s="19" t="s">
        <v>9</v>
      </c>
      <c r="J77" s="3"/>
    </row>
    <row r="78" spans="2:253" ht="51.75" customHeight="1" thickBot="1">
      <c r="B78" s="120" t="s">
        <v>767</v>
      </c>
      <c r="C78" s="24" t="s">
        <v>282</v>
      </c>
      <c r="D78" s="197"/>
      <c r="E78" s="338">
        <v>3.6</v>
      </c>
      <c r="F78" s="20" t="s">
        <v>766</v>
      </c>
      <c r="G78" s="109"/>
      <c r="H78" s="20">
        <f t="shared" si="6"/>
        <v>0</v>
      </c>
      <c r="I78" s="19" t="s">
        <v>9</v>
      </c>
      <c r="J78" s="3"/>
    </row>
    <row r="79" spans="2:253" ht="51.75" customHeight="1" thickBot="1">
      <c r="B79" s="120" t="s">
        <v>768</v>
      </c>
      <c r="C79" s="24" t="s">
        <v>282</v>
      </c>
      <c r="D79" s="197"/>
      <c r="E79" s="338">
        <v>3.6</v>
      </c>
      <c r="F79" s="20" t="s">
        <v>766</v>
      </c>
      <c r="G79" s="109"/>
      <c r="H79" s="20">
        <f t="shared" si="6"/>
        <v>0</v>
      </c>
      <c r="I79" s="19" t="s">
        <v>9</v>
      </c>
      <c r="J79" s="3"/>
    </row>
    <row r="80" spans="2:253" ht="51.75" customHeight="1" thickBot="1">
      <c r="B80" s="120" t="s">
        <v>769</v>
      </c>
      <c r="C80" s="24" t="s">
        <v>282</v>
      </c>
      <c r="D80" s="197"/>
      <c r="E80" s="338">
        <v>3.6</v>
      </c>
      <c r="F80" s="20" t="s">
        <v>766</v>
      </c>
      <c r="G80" s="109"/>
      <c r="H80" s="20">
        <f t="shared" si="6"/>
        <v>0</v>
      </c>
      <c r="I80" s="19" t="s">
        <v>9</v>
      </c>
      <c r="J80" s="3"/>
    </row>
    <row r="81" spans="1:253" ht="51.75" customHeight="1" thickBot="1">
      <c r="B81" s="120" t="s">
        <v>770</v>
      </c>
      <c r="C81" s="24" t="s">
        <v>282</v>
      </c>
      <c r="D81" s="197"/>
      <c r="E81" s="338">
        <v>3.6</v>
      </c>
      <c r="F81" s="20" t="s">
        <v>766</v>
      </c>
      <c r="G81" s="109"/>
      <c r="H81" s="20">
        <f t="shared" si="6"/>
        <v>0</v>
      </c>
      <c r="I81" s="19" t="s">
        <v>9</v>
      </c>
      <c r="J81" s="3"/>
    </row>
    <row r="82" spans="1:253" ht="51.75" customHeight="1" thickBot="1">
      <c r="B82" s="120" t="s">
        <v>771</v>
      </c>
      <c r="C82" s="24" t="s">
        <v>282</v>
      </c>
      <c r="D82" s="197"/>
      <c r="E82" s="338">
        <v>3.6</v>
      </c>
      <c r="F82" s="20" t="s">
        <v>766</v>
      </c>
      <c r="G82" s="109"/>
      <c r="H82" s="20">
        <f t="shared" si="6"/>
        <v>0</v>
      </c>
      <c r="I82" s="19" t="s">
        <v>9</v>
      </c>
      <c r="J82" s="3"/>
    </row>
    <row r="83" spans="1:253" ht="51.75" customHeight="1" thickBot="1">
      <c r="B83" s="120" t="s">
        <v>772</v>
      </c>
      <c r="C83" s="24" t="s">
        <v>773</v>
      </c>
      <c r="D83" s="197"/>
      <c r="E83" s="338">
        <v>1.8</v>
      </c>
      <c r="F83" s="20" t="s">
        <v>766</v>
      </c>
      <c r="G83" s="109"/>
      <c r="H83" s="20">
        <f t="shared" si="6"/>
        <v>0</v>
      </c>
      <c r="I83" s="19" t="s">
        <v>9</v>
      </c>
      <c r="J83" s="3"/>
    </row>
    <row r="84" spans="1:253" ht="27" customHeight="1" thickBot="1">
      <c r="B84" s="719" t="s">
        <v>774</v>
      </c>
      <c r="C84" s="739"/>
      <c r="D84" s="720"/>
      <c r="E84" s="303"/>
      <c r="F84" s="303"/>
      <c r="G84" s="303"/>
      <c r="H84" s="303"/>
      <c r="I84" s="303"/>
      <c r="J84" s="3"/>
    </row>
    <row r="85" spans="1:253" ht="15" customHeight="1" thickBot="1">
      <c r="B85" s="48" t="s">
        <v>3</v>
      </c>
      <c r="C85" s="49" t="s">
        <v>4</v>
      </c>
      <c r="D85" s="195"/>
      <c r="E85" s="705" t="s">
        <v>5</v>
      </c>
      <c r="F85" s="751"/>
      <c r="G85" s="44" t="s">
        <v>6</v>
      </c>
      <c r="H85" s="45" t="s">
        <v>7</v>
      </c>
      <c r="I85" s="6"/>
      <c r="J85" s="3"/>
    </row>
    <row r="86" spans="1:253" ht="51.75" customHeight="1" thickBot="1">
      <c r="B86" s="120" t="s">
        <v>775</v>
      </c>
      <c r="C86" s="24" t="s">
        <v>757</v>
      </c>
      <c r="D86" s="197"/>
      <c r="E86" s="338">
        <v>9.3000000000000007</v>
      </c>
      <c r="F86" s="20" t="s">
        <v>121</v>
      </c>
      <c r="G86" s="109"/>
      <c r="H86" s="20">
        <f>E86*G86</f>
        <v>0</v>
      </c>
      <c r="I86" s="19" t="s">
        <v>9</v>
      </c>
      <c r="J86" s="3"/>
    </row>
    <row r="87" spans="1:253" ht="51.75" customHeight="1" thickBot="1">
      <c r="B87" s="120" t="s">
        <v>776</v>
      </c>
      <c r="C87" s="24" t="s">
        <v>167</v>
      </c>
      <c r="D87" s="197"/>
      <c r="E87" s="338">
        <v>3.5</v>
      </c>
      <c r="F87" s="20" t="s">
        <v>121</v>
      </c>
      <c r="G87" s="109"/>
      <c r="H87" s="20">
        <f>E87*G87</f>
        <v>0</v>
      </c>
      <c r="I87" s="19" t="s">
        <v>9</v>
      </c>
      <c r="J87" s="3"/>
    </row>
    <row r="88" spans="1:253" s="21" customFormat="1" ht="15.75" customHeight="1">
      <c r="A88" s="3"/>
      <c r="B88" s="25"/>
      <c r="C88" s="26"/>
      <c r="D88" s="192"/>
      <c r="E88" s="299"/>
      <c r="F88" s="3"/>
      <c r="G88" s="3"/>
      <c r="H88" s="3"/>
      <c r="I88" s="3"/>
      <c r="J88" s="3"/>
      <c r="IS88" s="3"/>
    </row>
    <row r="89" spans="1:253" ht="15.75" thickBot="1">
      <c r="D89" s="1"/>
    </row>
    <row r="90" spans="1:253" ht="15.75" thickBot="1">
      <c r="B90" s="418"/>
      <c r="C90" s="415"/>
      <c r="D90" s="415"/>
      <c r="E90" s="415"/>
      <c r="F90" s="415"/>
      <c r="G90" s="415"/>
      <c r="H90" s="415"/>
      <c r="I90" s="419"/>
    </row>
    <row r="91" spans="1:253" ht="21" thickBot="1">
      <c r="B91" s="35" t="s">
        <v>13</v>
      </c>
      <c r="C91" s="134"/>
      <c r="D91" s="3"/>
      <c r="E91" s="299"/>
      <c r="F91" s="3"/>
      <c r="G91" s="3"/>
      <c r="H91" s="3"/>
      <c r="I91" s="15"/>
      <c r="J91" s="3"/>
    </row>
    <row r="92" spans="1:253" s="31" customFormat="1" ht="19.5" thickBot="1">
      <c r="A92" s="3"/>
      <c r="B92" s="135" t="s">
        <v>28</v>
      </c>
      <c r="C92" s="7"/>
      <c r="D92" s="7"/>
      <c r="E92" s="308"/>
      <c r="F92" s="7"/>
      <c r="G92" s="10"/>
      <c r="H92" s="76">
        <f>SUM(H16:H87)</f>
        <v>0</v>
      </c>
      <c r="I92" s="9" t="s">
        <v>9</v>
      </c>
      <c r="J92" s="40"/>
      <c r="IS92" s="3"/>
    </row>
    <row r="93" spans="1:253" ht="15.75" thickBot="1">
      <c r="B93" s="420"/>
      <c r="C93" s="421"/>
      <c r="D93" s="421"/>
      <c r="E93" s="421"/>
      <c r="F93" s="421"/>
      <c r="G93" s="421"/>
      <c r="H93" s="421"/>
      <c r="I93" s="422"/>
    </row>
    <row r="94" spans="1:253">
      <c r="B94" s="150"/>
      <c r="C94" s="150"/>
      <c r="D94" s="150"/>
      <c r="E94" s="150"/>
      <c r="F94" s="150"/>
      <c r="G94" s="150"/>
      <c r="H94" s="150"/>
      <c r="I94" s="150"/>
    </row>
  </sheetData>
  <mergeCells count="14">
    <mergeCell ref="E85:F85"/>
    <mergeCell ref="F4:G4"/>
    <mergeCell ref="E49:F49"/>
    <mergeCell ref="B62:D62"/>
    <mergeCell ref="B75:D75"/>
    <mergeCell ref="B84:D84"/>
    <mergeCell ref="E76:F76"/>
    <mergeCell ref="C2:G2"/>
    <mergeCell ref="B14:D14"/>
    <mergeCell ref="E15:F15"/>
    <mergeCell ref="B48:D48"/>
    <mergeCell ref="E63:F63"/>
    <mergeCell ref="B42:D42"/>
    <mergeCell ref="E43:F4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Cesta Pedido</vt:lpstr>
      <vt:lpstr>Verdura y Fruta</vt:lpstr>
      <vt:lpstr>Panaderia,reposteria</vt:lpstr>
      <vt:lpstr>Sin Gluten</vt:lpstr>
      <vt:lpstr>Quesos</vt:lpstr>
      <vt:lpstr>Chacina Ibericos</vt:lpstr>
      <vt:lpstr>Huevos Leche,Bebidas,Zumos,Agua</vt:lpstr>
      <vt:lpstr>Aceite,Vinagre,Especias,Salsa</vt:lpstr>
      <vt:lpstr>Legumbres y Pasta</vt:lpstr>
      <vt:lpstr>Conservas, refrigerados</vt:lpstr>
      <vt:lpstr>Mermeladas y Patés</vt:lpstr>
      <vt:lpstr>Miel y Frutos Secos</vt:lpstr>
      <vt:lpstr>Chocolate, Galleta y Aperitivos</vt:lpstr>
      <vt:lpstr>Cafe e Infusiones</vt:lpstr>
      <vt:lpstr>Vinos, Cervezas, Licores</vt:lpstr>
      <vt:lpstr>Cereales, semillas y Algas</vt:lpstr>
      <vt:lpstr>Bebé</vt:lpstr>
      <vt:lpstr>Cosmetica</vt:lpstr>
      <vt:lpstr>Limpieza y Zero Waste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Angel Luis</dc:creator>
  <cp:lastModifiedBy>USUARIO</cp:lastModifiedBy>
  <cp:lastPrinted>2023-10-21T08:06:13Z</cp:lastPrinted>
  <dcterms:created xsi:type="dcterms:W3CDTF">2013-11-20T18:39:12Z</dcterms:created>
  <dcterms:modified xsi:type="dcterms:W3CDTF">2024-04-12T19:56:22Z</dcterms:modified>
</cp:coreProperties>
</file>